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7" yWindow="43" windowWidth="19217" windowHeight="3814"/>
  </bookViews>
  <sheets>
    <sheet name="Verbrauchserfassung_Muster" sheetId="1" r:id="rId1"/>
    <sheet name="Verbrauchserfassung_Beispiel" sheetId="2" r:id="rId2"/>
  </sheets>
  <definedNames>
    <definedName name="_xlnm.Print_Area" localSheetId="1">Verbrauchserfassung_Beispiel!$A$1:$Q$61</definedName>
    <definedName name="_xlnm.Print_Area" localSheetId="0">Verbrauchserfassung_Muster!$A$1:$Z$103</definedName>
  </definedNames>
  <calcPr calcId="145621"/>
</workbook>
</file>

<file path=xl/calcChain.xml><?xml version="1.0" encoding="utf-8"?>
<calcChain xmlns="http://schemas.openxmlformats.org/spreadsheetml/2006/main">
  <c r="W92" i="1" l="1"/>
  <c r="U92" i="1"/>
  <c r="M90" i="1"/>
  <c r="G90" i="1"/>
  <c r="W102" i="1"/>
  <c r="S102" i="1"/>
  <c r="U102" i="1"/>
  <c r="O102" i="1"/>
  <c r="M102" i="1"/>
  <c r="I102" i="1"/>
  <c r="G102" i="1"/>
  <c r="C102" i="1"/>
  <c r="W100" i="1"/>
  <c r="S100" i="1"/>
  <c r="U100" i="1"/>
  <c r="O100" i="1"/>
  <c r="M100" i="1"/>
  <c r="I100" i="1"/>
  <c r="G100" i="1"/>
  <c r="C100" i="1"/>
  <c r="W98" i="1"/>
  <c r="S98" i="1"/>
  <c r="U98" i="1"/>
  <c r="O98" i="1"/>
  <c r="M98" i="1"/>
  <c r="I98" i="1"/>
  <c r="G98" i="1"/>
  <c r="C98" i="1"/>
  <c r="W96" i="1"/>
  <c r="S96" i="1"/>
  <c r="U96" i="1"/>
  <c r="O96" i="1"/>
  <c r="M96" i="1"/>
  <c r="I96" i="1"/>
  <c r="G96" i="1"/>
  <c r="C96" i="1"/>
  <c r="W94" i="1"/>
  <c r="S94" i="1"/>
  <c r="U94" i="1"/>
  <c r="O94" i="1"/>
  <c r="M94" i="1"/>
  <c r="I94" i="1"/>
  <c r="G94" i="1"/>
  <c r="C94" i="1"/>
  <c r="S92" i="1"/>
  <c r="O92" i="1"/>
  <c r="M92" i="1"/>
  <c r="I92" i="1"/>
  <c r="G92" i="1"/>
  <c r="C92" i="1"/>
  <c r="W90" i="1"/>
  <c r="S90" i="1"/>
  <c r="U90" i="1"/>
  <c r="O90" i="1"/>
  <c r="I90" i="1"/>
  <c r="C90" i="1"/>
  <c r="W88" i="1"/>
  <c r="S88" i="1"/>
  <c r="U88" i="1"/>
  <c r="O88" i="1"/>
  <c r="M88" i="1"/>
  <c r="I88" i="1"/>
  <c r="G88" i="1"/>
  <c r="C88" i="1"/>
  <c r="W86" i="1"/>
  <c r="S86" i="1"/>
  <c r="U86" i="1"/>
  <c r="O86" i="1"/>
  <c r="M86" i="1"/>
  <c r="I86" i="1"/>
  <c r="G86" i="1"/>
  <c r="C86" i="1"/>
  <c r="I84" i="1"/>
  <c r="I82" i="1"/>
  <c r="I80" i="1"/>
  <c r="I78" i="1"/>
  <c r="I76" i="1"/>
  <c r="I74" i="1"/>
  <c r="I72" i="1"/>
  <c r="I70" i="1"/>
  <c r="I68" i="1"/>
  <c r="I66" i="1"/>
  <c r="I64" i="1"/>
  <c r="I62" i="1"/>
  <c r="I60" i="1"/>
  <c r="I58" i="1"/>
  <c r="I56" i="1"/>
  <c r="I54" i="1"/>
  <c r="I52" i="1"/>
  <c r="I50" i="1"/>
  <c r="I48" i="1"/>
  <c r="I46" i="1"/>
  <c r="I44" i="1"/>
  <c r="I42" i="1"/>
  <c r="I40" i="1"/>
  <c r="I38" i="1"/>
  <c r="I36" i="1"/>
  <c r="I34" i="1"/>
  <c r="I32" i="1"/>
  <c r="I30" i="1"/>
  <c r="I28" i="1"/>
  <c r="I26" i="1"/>
  <c r="I24" i="1"/>
  <c r="I22" i="1"/>
  <c r="I20" i="1"/>
  <c r="O84" i="1"/>
  <c r="O82" i="1"/>
  <c r="O80" i="1"/>
  <c r="O78" i="1"/>
  <c r="O76" i="1"/>
  <c r="O74" i="1"/>
  <c r="O72" i="1"/>
  <c r="O70" i="1"/>
  <c r="O68" i="1"/>
  <c r="O66" i="1"/>
  <c r="O64" i="1"/>
  <c r="O62" i="1"/>
  <c r="O60" i="1"/>
  <c r="O58" i="1"/>
  <c r="O56" i="1"/>
  <c r="O54" i="1"/>
  <c r="O52" i="1"/>
  <c r="O50" i="1"/>
  <c r="O48" i="1"/>
  <c r="O46" i="1"/>
  <c r="O44" i="1"/>
  <c r="O42" i="1"/>
  <c r="O40" i="1"/>
  <c r="O38" i="1"/>
  <c r="O36" i="1"/>
  <c r="O34" i="1"/>
  <c r="O32" i="1"/>
  <c r="O30" i="1"/>
  <c r="O28" i="1"/>
  <c r="O26" i="1"/>
  <c r="O24" i="1"/>
  <c r="O22" i="1"/>
  <c r="O20" i="1"/>
  <c r="W84" i="1"/>
  <c r="W82" i="1"/>
  <c r="W80" i="1"/>
  <c r="W78" i="1"/>
  <c r="W76" i="1"/>
  <c r="W74" i="1"/>
  <c r="W72" i="1"/>
  <c r="W70" i="1"/>
  <c r="W68" i="1"/>
  <c r="W66" i="1"/>
  <c r="W64" i="1"/>
  <c r="W62" i="1"/>
  <c r="W60" i="1"/>
  <c r="W58" i="1"/>
  <c r="W56" i="1"/>
  <c r="W54" i="1"/>
  <c r="W52" i="1"/>
  <c r="W50" i="1"/>
  <c r="W48" i="1"/>
  <c r="W46" i="1"/>
  <c r="W44" i="1"/>
  <c r="W42" i="1"/>
  <c r="W40" i="1"/>
  <c r="W38" i="1"/>
  <c r="W36" i="1"/>
  <c r="W34" i="1"/>
  <c r="W32" i="1"/>
  <c r="W30" i="1"/>
  <c r="W28" i="1"/>
  <c r="W26" i="1"/>
  <c r="W24" i="1"/>
  <c r="W22" i="1"/>
  <c r="W20" i="1"/>
  <c r="C78" i="1"/>
  <c r="G78" i="1"/>
  <c r="M78" i="1"/>
  <c r="S84" i="1"/>
  <c r="U84" i="1"/>
  <c r="M84" i="1"/>
  <c r="G84" i="1"/>
  <c r="C84" i="1"/>
  <c r="S82" i="1"/>
  <c r="U82" i="1"/>
  <c r="M82" i="1"/>
  <c r="G82" i="1"/>
  <c r="C82" i="1"/>
  <c r="S80" i="1"/>
  <c r="U80" i="1"/>
  <c r="M80" i="1"/>
  <c r="G80" i="1"/>
  <c r="C80" i="1"/>
  <c r="S78" i="1"/>
  <c r="U78" i="1"/>
  <c r="S76" i="1"/>
  <c r="U76" i="1"/>
  <c r="M76" i="1"/>
  <c r="G76" i="1"/>
  <c r="C76" i="1"/>
  <c r="S74" i="1"/>
  <c r="U74" i="1"/>
  <c r="M74" i="1"/>
  <c r="G74" i="1"/>
  <c r="C74" i="1"/>
  <c r="S72" i="1"/>
  <c r="U72" i="1"/>
  <c r="M72" i="1"/>
  <c r="G72" i="1"/>
  <c r="C72" i="1"/>
  <c r="S70" i="1"/>
  <c r="U70" i="1"/>
  <c r="M70" i="1"/>
  <c r="G70" i="1"/>
  <c r="C70" i="1"/>
  <c r="S68" i="1"/>
  <c r="U68" i="1"/>
  <c r="M68" i="1"/>
  <c r="G68" i="1"/>
  <c r="C68" i="1"/>
  <c r="S66" i="1"/>
  <c r="U66" i="1"/>
  <c r="M66" i="1"/>
  <c r="G66" i="1"/>
  <c r="C66" i="1"/>
  <c r="S64" i="1"/>
  <c r="U64" i="1"/>
  <c r="M64" i="1"/>
  <c r="G64" i="1"/>
  <c r="C64" i="1"/>
  <c r="S62" i="1"/>
  <c r="U62" i="1"/>
  <c r="M62" i="1"/>
  <c r="G62" i="1"/>
  <c r="C62" i="1"/>
  <c r="S60" i="1"/>
  <c r="U60" i="1"/>
  <c r="M60" i="1"/>
  <c r="G60" i="1"/>
  <c r="C60" i="1"/>
  <c r="C58" i="1"/>
  <c r="C56" i="1"/>
  <c r="C54" i="1"/>
  <c r="C52" i="1"/>
  <c r="C50" i="1"/>
  <c r="C48" i="1"/>
  <c r="C46" i="1"/>
  <c r="C44" i="1"/>
  <c r="C42" i="1"/>
  <c r="C40" i="1"/>
  <c r="C38" i="1"/>
  <c r="C36" i="1"/>
  <c r="C34" i="1"/>
  <c r="C32" i="1"/>
  <c r="C30" i="1"/>
  <c r="C28" i="1"/>
  <c r="C26" i="1"/>
  <c r="C24" i="1"/>
  <c r="C22" i="1"/>
  <c r="C20" i="1"/>
  <c r="C18" i="1"/>
  <c r="C16" i="1"/>
  <c r="AA61" i="1"/>
  <c r="AA63" i="1"/>
  <c r="AA65" i="1"/>
  <c r="AA67" i="1"/>
  <c r="AA69" i="1"/>
  <c r="AA71" i="1"/>
  <c r="AA73" i="1"/>
  <c r="AA75" i="1"/>
  <c r="AA77" i="1"/>
  <c r="AA81" i="1"/>
  <c r="AA83" i="1"/>
  <c r="AA85" i="1"/>
  <c r="AA87" i="1"/>
  <c r="AA89" i="1"/>
  <c r="AA91" i="1"/>
  <c r="AA93" i="1"/>
  <c r="AA97" i="1"/>
  <c r="AA99" i="1"/>
  <c r="AA101" i="1"/>
  <c r="S54" i="1"/>
  <c r="S58" i="1"/>
  <c r="U58" i="1"/>
  <c r="S56" i="1"/>
  <c r="U56" i="1"/>
  <c r="U54" i="1"/>
  <c r="U48" i="1"/>
  <c r="M58" i="1"/>
  <c r="M56" i="1"/>
  <c r="M54" i="1"/>
  <c r="G58" i="1"/>
  <c r="G56" i="1"/>
  <c r="G54" i="1"/>
  <c r="S52" i="1"/>
  <c r="S50" i="1"/>
  <c r="U50" i="1"/>
  <c r="S48" i="1"/>
  <c r="S46" i="1"/>
  <c r="U46" i="1"/>
  <c r="S44" i="1"/>
  <c r="S42" i="1"/>
  <c r="U42" i="1"/>
  <c r="N60" i="2"/>
  <c r="P60" i="2"/>
  <c r="J60" i="2"/>
  <c r="F60" i="2"/>
  <c r="N58" i="2"/>
  <c r="P58" i="2"/>
  <c r="J58" i="2"/>
  <c r="F58" i="2"/>
  <c r="N56" i="2"/>
  <c r="P56" i="2"/>
  <c r="J56" i="2"/>
  <c r="F56" i="2"/>
  <c r="N54" i="2"/>
  <c r="P54" i="2"/>
  <c r="J54" i="2"/>
  <c r="F54" i="2"/>
  <c r="N52" i="2"/>
  <c r="P52" i="2"/>
  <c r="J52" i="2"/>
  <c r="F52" i="2"/>
  <c r="N50" i="2"/>
  <c r="P50" i="2"/>
  <c r="J50" i="2"/>
  <c r="F50" i="2"/>
  <c r="N48" i="2"/>
  <c r="P48" i="2"/>
  <c r="J48" i="2"/>
  <c r="F48" i="2"/>
  <c r="N46" i="2"/>
  <c r="P46" i="2"/>
  <c r="J46" i="2"/>
  <c r="F46" i="2"/>
  <c r="N44" i="2"/>
  <c r="P44" i="2"/>
  <c r="J44" i="2"/>
  <c r="F44" i="2"/>
  <c r="N42" i="2"/>
  <c r="P42" i="2"/>
  <c r="J42" i="2"/>
  <c r="F42" i="2"/>
  <c r="P40" i="2"/>
  <c r="N40" i="2"/>
  <c r="J40" i="2"/>
  <c r="F40" i="2"/>
  <c r="N38" i="2"/>
  <c r="P38" i="2"/>
  <c r="J38" i="2"/>
  <c r="F38" i="2"/>
  <c r="N36" i="2"/>
  <c r="P36" i="2"/>
  <c r="J36" i="2"/>
  <c r="F36" i="2"/>
  <c r="N34" i="2"/>
  <c r="P34" i="2"/>
  <c r="J34" i="2"/>
  <c r="F34" i="2"/>
  <c r="P32" i="2"/>
  <c r="N32" i="2"/>
  <c r="J32" i="2"/>
  <c r="F32" i="2"/>
  <c r="N30" i="2"/>
  <c r="P30" i="2"/>
  <c r="J30" i="2"/>
  <c r="F30" i="2"/>
  <c r="N28" i="2"/>
  <c r="P28" i="2"/>
  <c r="J28" i="2"/>
  <c r="F28" i="2"/>
  <c r="N26" i="2"/>
  <c r="P26" i="2"/>
  <c r="J26" i="2"/>
  <c r="F26" i="2"/>
  <c r="P24" i="2"/>
  <c r="N24" i="2"/>
  <c r="J24" i="2"/>
  <c r="F24" i="2"/>
  <c r="N22" i="2"/>
  <c r="P22" i="2"/>
  <c r="J22" i="2"/>
  <c r="F22" i="2"/>
  <c r="N20" i="2"/>
  <c r="P20" i="2"/>
  <c r="J20" i="2"/>
  <c r="F20" i="2"/>
  <c r="N18" i="2"/>
  <c r="P18" i="2"/>
  <c r="J18" i="2"/>
  <c r="F18" i="2"/>
  <c r="S16" i="2"/>
  <c r="S18" i="2"/>
  <c r="S20" i="2"/>
  <c r="S22" i="2"/>
  <c r="S24" i="2"/>
  <c r="S26" i="2"/>
  <c r="S28" i="2"/>
  <c r="S30" i="2"/>
  <c r="S32" i="2"/>
  <c r="S34" i="2"/>
  <c r="S36" i="2"/>
  <c r="S38" i="2"/>
  <c r="S40" i="2"/>
  <c r="S42" i="2"/>
  <c r="S44" i="2"/>
  <c r="S46" i="2"/>
  <c r="S48" i="2"/>
  <c r="S50" i="2"/>
  <c r="S52" i="2"/>
  <c r="S54" i="2"/>
  <c r="S56" i="2"/>
  <c r="S58" i="2"/>
  <c r="S60" i="2"/>
  <c r="N16" i="2"/>
  <c r="P16" i="2"/>
  <c r="J16" i="2"/>
  <c r="F16" i="2"/>
  <c r="AA16" i="1"/>
  <c r="AA18" i="1"/>
  <c r="AA20" i="1"/>
  <c r="AA22" i="1"/>
  <c r="AA24" i="1"/>
  <c r="AA26" i="1"/>
  <c r="AA28" i="1"/>
  <c r="AA30" i="1"/>
  <c r="AA32" i="1"/>
  <c r="AA34" i="1"/>
  <c r="AA36" i="1"/>
  <c r="AA38" i="1"/>
  <c r="AA40" i="1"/>
  <c r="AA42" i="1"/>
  <c r="AA44" i="1"/>
  <c r="AA46" i="1"/>
  <c r="AA48" i="1"/>
  <c r="AA50" i="1"/>
  <c r="AA52" i="1"/>
  <c r="AA54" i="1"/>
  <c r="AA56" i="1"/>
  <c r="AA58" i="1"/>
  <c r="AA60" i="1"/>
  <c r="AA62" i="1"/>
  <c r="AA64" i="1"/>
  <c r="AA66" i="1"/>
  <c r="AA68" i="1"/>
  <c r="AA70" i="1"/>
  <c r="AA72" i="1"/>
  <c r="AA74" i="1"/>
  <c r="AA76" i="1"/>
  <c r="AA78" i="1"/>
  <c r="AA80" i="1"/>
  <c r="AA82" i="1"/>
  <c r="AA84" i="1"/>
  <c r="AA86" i="1"/>
  <c r="AA88" i="1"/>
  <c r="AA90" i="1"/>
  <c r="AA92" i="1"/>
  <c r="AA94" i="1"/>
  <c r="AA96" i="1"/>
  <c r="AA98" i="1"/>
  <c r="AA100" i="1"/>
  <c r="AA102" i="1"/>
  <c r="G16" i="1"/>
  <c r="M16" i="1"/>
  <c r="O16" i="1"/>
  <c r="S16" i="1"/>
  <c r="U16" i="1"/>
  <c r="W16" i="1"/>
  <c r="G18" i="1"/>
  <c r="M18" i="1"/>
  <c r="O18" i="1"/>
  <c r="S18" i="1"/>
  <c r="U18" i="1"/>
  <c r="W18" i="1"/>
  <c r="G20" i="1"/>
  <c r="M20" i="1"/>
  <c r="S20" i="1"/>
  <c r="U20" i="1"/>
  <c r="G22" i="1"/>
  <c r="M22" i="1"/>
  <c r="S22" i="1"/>
  <c r="U22" i="1"/>
  <c r="G24" i="1"/>
  <c r="M24" i="1"/>
  <c r="S24" i="1"/>
  <c r="U24" i="1"/>
  <c r="G26" i="1"/>
  <c r="M26" i="1"/>
  <c r="S26" i="1"/>
  <c r="U26" i="1"/>
  <c r="G28" i="1"/>
  <c r="M28" i="1"/>
  <c r="S28" i="1"/>
  <c r="U28" i="1"/>
  <c r="G30" i="1"/>
  <c r="M30" i="1"/>
  <c r="S30" i="1"/>
  <c r="U30" i="1"/>
  <c r="G32" i="1"/>
  <c r="M32" i="1"/>
  <c r="S32" i="1"/>
  <c r="U32" i="1"/>
  <c r="G34" i="1"/>
  <c r="M34" i="1"/>
  <c r="S34" i="1"/>
  <c r="U34" i="1"/>
  <c r="G36" i="1"/>
  <c r="M36" i="1"/>
  <c r="S36" i="1"/>
  <c r="U36" i="1"/>
  <c r="G38" i="1"/>
  <c r="M38" i="1"/>
  <c r="S38" i="1"/>
  <c r="U38" i="1"/>
  <c r="G40" i="1"/>
  <c r="M40" i="1"/>
  <c r="S40" i="1"/>
  <c r="U40" i="1"/>
  <c r="G42" i="1"/>
  <c r="M42" i="1"/>
  <c r="G44" i="1"/>
  <c r="M44" i="1"/>
  <c r="U44" i="1"/>
  <c r="G46" i="1"/>
  <c r="M46" i="1"/>
  <c r="G48" i="1"/>
  <c r="M48" i="1"/>
  <c r="G50" i="1"/>
  <c r="M50" i="1"/>
  <c r="G52" i="1"/>
  <c r="M52" i="1"/>
  <c r="U52" i="1"/>
  <c r="I18" i="1"/>
  <c r="I16" i="1"/>
</calcChain>
</file>

<file path=xl/sharedStrings.xml><?xml version="1.0" encoding="utf-8"?>
<sst xmlns="http://schemas.openxmlformats.org/spreadsheetml/2006/main" count="59" uniqueCount="25">
  <si>
    <t>Name:</t>
  </si>
  <si>
    <t>Kundennummer:</t>
  </si>
  <si>
    <t>Strom</t>
  </si>
  <si>
    <t>Wasser</t>
  </si>
  <si>
    <t>Gas</t>
  </si>
  <si>
    <t>Zählerstand</t>
  </si>
  <si>
    <t>Verbrauch</t>
  </si>
  <si>
    <t>Zählerdifferenz</t>
  </si>
  <si>
    <t>x 11 (vereinfacht)</t>
  </si>
  <si>
    <t>Datum</t>
  </si>
  <si>
    <t>[kWh]</t>
  </si>
  <si>
    <t>[m³]</t>
  </si>
  <si>
    <t>Bemerkung: Verbrauch = Differenz Zählerstand laufender Monat - Zählerstand Vormonat. Bei der Strom-Wandlermessung ist der Verbrauch = Zählerdifferenz x Wandlerfaktor.</t>
  </si>
  <si>
    <t>Erfassung des Energie-
und Wasserverbrauchs</t>
  </si>
  <si>
    <r>
      <t>Zählerstände und Verbräuche</t>
    </r>
    <r>
      <rPr>
        <b/>
        <sz val="10"/>
        <color indexed="9"/>
        <rFont val="Arial"/>
        <family val="2"/>
      </rPr>
      <t xml:space="preserve"> (=Zählerdifferenz)</t>
    </r>
  </si>
  <si>
    <t xml:space="preserve">  Klara Müller, Gartenweg</t>
  </si>
  <si>
    <t xml:space="preserve"> 140140 Strom &amp; Gas, 13998 Wasser &amp; Abwasser</t>
  </si>
  <si>
    <r>
      <rPr>
        <b/>
        <sz val="11"/>
        <color indexed="8"/>
        <rFont val="Chiller"/>
        <family val="5"/>
      </rPr>
      <t>Übertrag</t>
    </r>
    <r>
      <rPr>
        <b/>
        <sz val="12"/>
        <color indexed="8"/>
        <rFont val="Chiller"/>
        <family val="5"/>
      </rPr>
      <t xml:space="preserve"> 01.01.2014</t>
    </r>
  </si>
  <si>
    <t>Tage</t>
  </si>
  <si>
    <t>-</t>
  </si>
  <si>
    <t>[kWh/d]</t>
  </si>
  <si>
    <t>Tagesverbrauch</t>
  </si>
  <si>
    <t>Erfassung des Energie- und Wasserverbrauchs</t>
  </si>
  <si>
    <t>Bemerkung</t>
  </si>
  <si>
    <t>Nutzung, Raumtemperatur,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</si>
</sst>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yy"/>
    <numFmt numFmtId="166" formatCode="#,##0.0"/>
  </numFmts>
  <fonts count="28" x14ac:knownFonts="1">
    <font>
      <sz val="11"/>
      <color theme="1"/>
      <name val="Calibri"/>
      <family val="2"/>
      <scheme val="minor"/>
    </font>
    <font>
      <b/>
      <sz val="10"/>
      <color indexed="9"/>
      <name val="Arial"/>
      <family val="2"/>
    </font>
    <font>
      <b/>
      <sz val="12"/>
      <color indexed="8"/>
      <name val="Chiller"/>
      <family val="5"/>
    </font>
    <font>
      <b/>
      <sz val="11"/>
      <color indexed="8"/>
      <name val="Chiller"/>
      <family val="5"/>
    </font>
    <font>
      <b/>
      <sz val="11"/>
      <color theme="1"/>
      <name val="Arial"/>
      <family val="2"/>
    </font>
    <font>
      <b/>
      <sz val="12"/>
      <color theme="0"/>
      <name val="Arial"/>
      <family val="2"/>
    </font>
    <font>
      <b/>
      <sz val="11"/>
      <color theme="0"/>
      <name val="Arial"/>
      <family val="2"/>
    </font>
    <font>
      <b/>
      <sz val="12"/>
      <color theme="1"/>
      <name val="Arial"/>
      <family val="2"/>
    </font>
    <font>
      <b/>
      <sz val="10"/>
      <color theme="1"/>
      <name val="Arial"/>
      <family val="2"/>
    </font>
    <font>
      <sz val="12"/>
      <color theme="0"/>
      <name val="Arial"/>
      <family val="2"/>
    </font>
    <font>
      <sz val="12"/>
      <color theme="1"/>
      <name val="Arial"/>
      <family val="2"/>
    </font>
    <font>
      <sz val="6"/>
      <color theme="0"/>
      <name val="Arial"/>
      <family val="2"/>
    </font>
    <font>
      <sz val="11"/>
      <color theme="1"/>
      <name val="Arial"/>
      <family val="2"/>
    </font>
    <font>
      <b/>
      <sz val="16"/>
      <color theme="0"/>
      <name val="Arial"/>
      <family val="2"/>
    </font>
    <font>
      <sz val="11"/>
      <color theme="0"/>
      <name val="Arial"/>
      <family val="2"/>
    </font>
    <font>
      <b/>
      <sz val="7"/>
      <color theme="1"/>
      <name val="Arial"/>
      <family val="2"/>
    </font>
    <font>
      <sz val="6"/>
      <color theme="1"/>
      <name val="Arial"/>
      <family val="2"/>
    </font>
    <font>
      <sz val="8"/>
      <color theme="1"/>
      <name val="Arial"/>
      <family val="2"/>
    </font>
    <font>
      <sz val="11"/>
      <color theme="4" tint="-0.249977111117893"/>
      <name val="Arial"/>
      <family val="2"/>
    </font>
    <font>
      <b/>
      <sz val="16"/>
      <color theme="4" tint="-0.249977111117893"/>
      <name val="Arial"/>
      <family val="2"/>
    </font>
    <font>
      <b/>
      <sz val="12"/>
      <color theme="4" tint="-0.249977111117893"/>
      <name val="Arial"/>
      <family val="2"/>
    </font>
    <font>
      <sz val="12"/>
      <color theme="4" tint="-0.249977111117893"/>
      <name val="Arial"/>
      <family val="2"/>
    </font>
    <font>
      <b/>
      <sz val="16"/>
      <color theme="1"/>
      <name val="Arial"/>
      <family val="2"/>
    </font>
    <font>
      <i/>
      <sz val="10"/>
      <color theme="1"/>
      <name val="Arial"/>
      <family val="2"/>
    </font>
    <font>
      <sz val="9"/>
      <color theme="0" tint="-0.249977111117893"/>
      <name val="Arial"/>
      <family val="2"/>
    </font>
    <font>
      <b/>
      <sz val="12"/>
      <color theme="1"/>
      <name val="Chiller"/>
      <family val="5"/>
    </font>
    <font>
      <b/>
      <sz val="25"/>
      <color theme="0"/>
      <name val="Arial"/>
      <family val="2"/>
    </font>
    <font>
      <b/>
      <sz val="14"/>
      <color theme="1"/>
      <name val="Chiller"/>
      <family val="5"/>
    </font>
  </fonts>
  <fills count="10">
    <fill>
      <patternFill patternType="none"/>
    </fill>
    <fill>
      <patternFill patternType="gray125"/>
    </fill>
    <fill>
      <patternFill patternType="solid">
        <fgColor theme="0"/>
        <bgColor indexed="64"/>
      </patternFill>
    </fill>
    <fill>
      <patternFill patternType="solid">
        <fgColor rgb="FF006CB5"/>
        <bgColor indexed="64"/>
      </patternFill>
    </fill>
    <fill>
      <patternFill patternType="solid">
        <fgColor rgb="FFF9C167"/>
        <bgColor indexed="64"/>
      </patternFill>
    </fill>
    <fill>
      <patternFill patternType="solid">
        <fgColor rgb="FFD3E2F5"/>
        <bgColor indexed="64"/>
      </patternFill>
    </fill>
    <fill>
      <patternFill patternType="solid">
        <fgColor rgb="FFFFFF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9.9978637043366805E-2"/>
        <bgColor indexed="64"/>
      </patternFill>
    </fill>
  </fills>
  <borders count="2">
    <border>
      <left/>
      <right/>
      <top/>
      <bottom/>
      <diagonal/>
    </border>
    <border>
      <left/>
      <right style="thick">
        <color rgb="FF006CB5"/>
      </right>
      <top/>
      <bottom/>
      <diagonal/>
    </border>
  </borders>
  <cellStyleXfs count="1">
    <xf numFmtId="0" fontId="0" fillId="0" borderId="0"/>
  </cellStyleXfs>
  <cellXfs count="120">
    <xf numFmtId="0" fontId="0" fillId="0" borderId="0" xfId="0"/>
    <xf numFmtId="14" fontId="4" fillId="2" borderId="0" xfId="0" applyNumberFormat="1" applyFont="1" applyFill="1" applyBorder="1" applyAlignment="1">
      <alignment horizontal="left" vertical="center"/>
    </xf>
    <xf numFmtId="0" fontId="5" fillId="3" borderId="0" xfId="0" applyFont="1" applyFill="1" applyBorder="1" applyAlignment="1"/>
    <xf numFmtId="3" fontId="4" fillId="2" borderId="0" xfId="0" applyNumberFormat="1" applyFont="1" applyFill="1" applyBorder="1" applyAlignment="1">
      <alignment horizontal="center" vertical="center"/>
    </xf>
    <xf numFmtId="3" fontId="6" fillId="3" borderId="0" xfId="0" applyNumberFormat="1" applyFont="1" applyFill="1" applyBorder="1"/>
    <xf numFmtId="3" fontId="5" fillId="3" borderId="0" xfId="0" applyNumberFormat="1" applyFont="1" applyFill="1" applyBorder="1" applyAlignment="1"/>
    <xf numFmtId="3" fontId="7" fillId="3" borderId="0" xfId="0" applyNumberFormat="1" applyFont="1" applyFill="1" applyBorder="1" applyAlignment="1"/>
    <xf numFmtId="3" fontId="8" fillId="2" borderId="0" xfId="0" applyNumberFormat="1" applyFont="1" applyFill="1" applyBorder="1" applyAlignment="1">
      <alignment horizontal="center" vertical="center"/>
    </xf>
    <xf numFmtId="0" fontId="7" fillId="3" borderId="0" xfId="0" applyFont="1" applyFill="1" applyBorder="1" applyAlignment="1"/>
    <xf numFmtId="0" fontId="9" fillId="3" borderId="0" xfId="0" applyFont="1" applyFill="1" applyBorder="1" applyAlignment="1"/>
    <xf numFmtId="0" fontId="10" fillId="3" borderId="0" xfId="0" applyFont="1" applyFill="1" applyBorder="1" applyAlignment="1"/>
    <xf numFmtId="0" fontId="11" fillId="3" borderId="0" xfId="0" applyFont="1" applyFill="1" applyBorder="1" applyAlignment="1"/>
    <xf numFmtId="0" fontId="12" fillId="3" borderId="0" xfId="0" applyFont="1" applyFill="1"/>
    <xf numFmtId="0" fontId="13" fillId="3" borderId="0" xfId="0" applyFont="1" applyFill="1"/>
    <xf numFmtId="0" fontId="5" fillId="3" borderId="0" xfId="0" applyFont="1" applyFill="1"/>
    <xf numFmtId="0" fontId="9" fillId="3" borderId="0" xfId="0" applyFont="1" applyFill="1"/>
    <xf numFmtId="0" fontId="10" fillId="3" borderId="0" xfId="0" applyFont="1" applyFill="1" applyBorder="1" applyAlignment="1">
      <alignment horizontal="left"/>
    </xf>
    <xf numFmtId="0" fontId="7" fillId="3" borderId="0" xfId="0" applyFont="1" applyFill="1"/>
    <xf numFmtId="0" fontId="10" fillId="3" borderId="0" xfId="0" applyFont="1" applyFill="1"/>
    <xf numFmtId="164" fontId="10" fillId="3" borderId="0" xfId="0" applyNumberFormat="1" applyFont="1" applyFill="1" applyBorder="1" applyAlignment="1">
      <alignment horizontal="left"/>
    </xf>
    <xf numFmtId="0" fontId="14" fillId="3" borderId="0" xfId="0" applyFont="1" applyFill="1"/>
    <xf numFmtId="0" fontId="14" fillId="3" borderId="0" xfId="0" applyFont="1" applyFill="1" applyBorder="1" applyAlignment="1"/>
    <xf numFmtId="0" fontId="14" fillId="3" borderId="0" xfId="0" applyFont="1" applyFill="1" applyBorder="1"/>
    <xf numFmtId="0" fontId="4" fillId="3" borderId="0" xfId="0" applyFont="1" applyFill="1" applyBorder="1" applyAlignment="1">
      <alignment horizontal="center" vertical="center"/>
    </xf>
    <xf numFmtId="0" fontId="15" fillId="4" borderId="0" xfId="0" applyFont="1" applyFill="1" applyBorder="1" applyAlignment="1">
      <alignment horizontal="center" vertical="center"/>
    </xf>
    <xf numFmtId="0" fontId="15" fillId="5" borderId="0" xfId="0" applyFont="1" applyFill="1" applyBorder="1" applyAlignment="1">
      <alignment horizontal="center" vertical="center"/>
    </xf>
    <xf numFmtId="0" fontId="15" fillId="6" borderId="0" xfId="0" applyFont="1" applyFill="1" applyBorder="1" applyAlignment="1">
      <alignment horizontal="center" vertical="center"/>
    </xf>
    <xf numFmtId="0" fontId="16" fillId="6" borderId="0" xfId="0" applyFont="1" applyFill="1" applyBorder="1" applyAlignment="1">
      <alignment horizontal="center" vertical="center"/>
    </xf>
    <xf numFmtId="0" fontId="17" fillId="4" borderId="0" xfId="0" applyFont="1" applyFill="1" applyBorder="1" applyAlignment="1">
      <alignment horizontal="center" vertical="center"/>
    </xf>
    <xf numFmtId="0" fontId="17" fillId="5" borderId="0" xfId="0" applyFont="1" applyFill="1" applyBorder="1" applyAlignment="1">
      <alignment horizontal="center" vertical="center"/>
    </xf>
    <xf numFmtId="0" fontId="17" fillId="6" borderId="0" xfId="0" applyFont="1" applyFill="1" applyBorder="1" applyAlignment="1">
      <alignment horizontal="center" vertical="center"/>
    </xf>
    <xf numFmtId="0" fontId="12" fillId="7" borderId="0" xfId="0" applyFont="1" applyFill="1"/>
    <xf numFmtId="0" fontId="18" fillId="7" borderId="0" xfId="0" applyFont="1" applyFill="1"/>
    <xf numFmtId="0" fontId="13" fillId="7" borderId="0" xfId="0" applyFont="1" applyFill="1"/>
    <xf numFmtId="0" fontId="19" fillId="7" borderId="0" xfId="0" applyFont="1" applyFill="1"/>
    <xf numFmtId="0" fontId="5" fillId="7" borderId="0" xfId="0" applyFont="1" applyFill="1"/>
    <xf numFmtId="0" fontId="20" fillId="7" borderId="0" xfId="0" applyFont="1" applyFill="1"/>
    <xf numFmtId="0" fontId="10" fillId="7" borderId="0" xfId="0" applyFont="1" applyFill="1" applyBorder="1" applyAlignment="1"/>
    <xf numFmtId="0" fontId="21" fillId="7" borderId="0" xfId="0" applyFont="1" applyFill="1" applyBorder="1" applyAlignment="1"/>
    <xf numFmtId="0" fontId="9" fillId="7" borderId="0" xfId="0" applyFont="1" applyFill="1" applyBorder="1" applyAlignment="1"/>
    <xf numFmtId="0" fontId="22" fillId="7" borderId="0" xfId="0" applyFont="1" applyFill="1"/>
    <xf numFmtId="0" fontId="7" fillId="7" borderId="0" xfId="0" applyFont="1" applyFill="1"/>
    <xf numFmtId="0" fontId="16" fillId="7" borderId="0" xfId="0" applyFont="1" applyFill="1" applyAlignment="1">
      <alignment horizontal="center" vertical="center"/>
    </xf>
    <xf numFmtId="0" fontId="17" fillId="7" borderId="0" xfId="0" applyFont="1" applyFill="1"/>
    <xf numFmtId="0" fontId="12" fillId="7" borderId="0" xfId="0" applyFont="1" applyFill="1" applyAlignment="1">
      <alignment vertical="center"/>
    </xf>
    <xf numFmtId="0" fontId="23" fillId="7" borderId="0" xfId="0" applyFont="1" applyFill="1" applyAlignment="1">
      <alignment vertical="center"/>
    </xf>
    <xf numFmtId="0" fontId="23" fillId="7" borderId="0" xfId="0" applyFont="1" applyFill="1"/>
    <xf numFmtId="0" fontId="24" fillId="7" borderId="0" xfId="0" applyFont="1" applyFill="1" applyAlignment="1">
      <alignment horizontal="center"/>
    </xf>
    <xf numFmtId="0" fontId="24" fillId="7" borderId="0" xfId="0" applyFont="1" applyFill="1" applyBorder="1" applyAlignment="1">
      <alignment horizontal="center"/>
    </xf>
    <xf numFmtId="14" fontId="25" fillId="2" borderId="0" xfId="0" applyNumberFormat="1" applyFont="1" applyFill="1" applyBorder="1" applyAlignment="1">
      <alignment horizontal="left" vertical="center"/>
    </xf>
    <xf numFmtId="3" fontId="25" fillId="2" borderId="0" xfId="0" applyNumberFormat="1" applyFont="1" applyFill="1" applyBorder="1" applyAlignment="1">
      <alignment horizontal="center" vertical="center"/>
    </xf>
    <xf numFmtId="166" fontId="8" fillId="8" borderId="0" xfId="0" applyNumberFormat="1" applyFont="1" applyFill="1" applyBorder="1" applyAlignment="1" applyProtection="1">
      <alignment horizontal="center" vertical="center"/>
    </xf>
    <xf numFmtId="14" fontId="4" fillId="2" borderId="1" xfId="0" applyNumberFormat="1" applyFont="1" applyFill="1" applyBorder="1" applyAlignment="1" applyProtection="1">
      <alignment horizontal="left" vertical="center"/>
      <protection locked="0"/>
    </xf>
    <xf numFmtId="3" fontId="4" fillId="2" borderId="0" xfId="0" applyNumberFormat="1" applyFont="1" applyFill="1" applyBorder="1" applyAlignment="1" applyProtection="1">
      <alignment horizontal="center" vertical="center"/>
      <protection locked="0"/>
    </xf>
    <xf numFmtId="14" fontId="15" fillId="2" borderId="1" xfId="0" applyNumberFormat="1" applyFont="1" applyFill="1" applyBorder="1" applyAlignment="1" applyProtection="1">
      <alignment horizontal="left" vertical="center"/>
      <protection locked="0"/>
    </xf>
    <xf numFmtId="0" fontId="12" fillId="3" borderId="0" xfId="0" applyFont="1" applyFill="1" applyProtection="1"/>
    <xf numFmtId="0" fontId="18" fillId="7" borderId="0" xfId="0" applyFont="1" applyFill="1" applyProtection="1"/>
    <xf numFmtId="0" fontId="12" fillId="7" borderId="0" xfId="0" applyFont="1" applyFill="1" applyProtection="1"/>
    <xf numFmtId="0" fontId="9" fillId="3" borderId="0" xfId="0" applyFont="1" applyFill="1" applyBorder="1" applyAlignment="1" applyProtection="1"/>
    <xf numFmtId="0" fontId="13" fillId="3" borderId="0" xfId="0" applyFont="1" applyFill="1" applyProtection="1"/>
    <xf numFmtId="0" fontId="19" fillId="7" borderId="0" xfId="0" applyFont="1" applyFill="1" applyProtection="1"/>
    <xf numFmtId="0" fontId="22" fillId="7" borderId="0" xfId="0" applyFont="1" applyFill="1" applyProtection="1"/>
    <xf numFmtId="0" fontId="5" fillId="3" borderId="0" xfId="0" applyFont="1" applyFill="1" applyProtection="1"/>
    <xf numFmtId="0" fontId="20" fillId="7" borderId="0" xfId="0" applyFont="1" applyFill="1" applyProtection="1"/>
    <xf numFmtId="0" fontId="7" fillId="7" borderId="0" xfId="0" applyFont="1" applyFill="1" applyProtection="1"/>
    <xf numFmtId="0" fontId="9" fillId="3" borderId="0" xfId="0" applyFont="1" applyFill="1" applyProtection="1"/>
    <xf numFmtId="0" fontId="7" fillId="2" borderId="0" xfId="0" applyFont="1" applyFill="1" applyBorder="1" applyAlignment="1" applyProtection="1"/>
    <xf numFmtId="0" fontId="10" fillId="3" borderId="0" xfId="0" applyFont="1" applyFill="1" applyBorder="1" applyAlignment="1" applyProtection="1">
      <alignment horizontal="left"/>
    </xf>
    <xf numFmtId="0" fontId="7" fillId="3" borderId="0" xfId="0" applyFont="1" applyFill="1" applyProtection="1"/>
    <xf numFmtId="0" fontId="10" fillId="3" borderId="0" xfId="0" applyFont="1" applyFill="1" applyProtection="1"/>
    <xf numFmtId="1" fontId="7" fillId="2" borderId="0" xfId="0" applyNumberFormat="1" applyFont="1" applyFill="1" applyBorder="1" applyAlignment="1" applyProtection="1"/>
    <xf numFmtId="164" fontId="10" fillId="3" borderId="0" xfId="0" applyNumberFormat="1" applyFont="1" applyFill="1" applyBorder="1" applyAlignment="1" applyProtection="1">
      <alignment horizontal="left"/>
    </xf>
    <xf numFmtId="0" fontId="14" fillId="3" borderId="0" xfId="0" applyFont="1" applyFill="1" applyProtection="1"/>
    <xf numFmtId="0" fontId="24" fillId="7" borderId="0" xfId="0" applyFont="1" applyFill="1" applyAlignment="1" applyProtection="1">
      <alignment horizontal="center"/>
    </xf>
    <xf numFmtId="0" fontId="14" fillId="3" borderId="0" xfId="0" applyFont="1" applyFill="1" applyBorder="1" applyAlignment="1" applyProtection="1"/>
    <xf numFmtId="0" fontId="10" fillId="3" borderId="0" xfId="0" applyFont="1" applyFill="1" applyBorder="1" applyAlignment="1" applyProtection="1"/>
    <xf numFmtId="0" fontId="24" fillId="7" borderId="0" xfId="0" applyFont="1" applyFill="1" applyBorder="1" applyAlignment="1" applyProtection="1">
      <alignment horizontal="center"/>
    </xf>
    <xf numFmtId="0" fontId="21" fillId="7" borderId="0" xfId="0" applyFont="1" applyFill="1" applyBorder="1" applyAlignment="1" applyProtection="1"/>
    <xf numFmtId="0" fontId="14" fillId="3" borderId="0" xfId="0" applyFont="1" applyFill="1" applyBorder="1" applyProtection="1"/>
    <xf numFmtId="0" fontId="5" fillId="3" borderId="0" xfId="0" applyFont="1" applyFill="1" applyBorder="1" applyAlignment="1" applyProtection="1"/>
    <xf numFmtId="0" fontId="4" fillId="9" borderId="0" xfId="0" applyFont="1" applyFill="1" applyBorder="1" applyAlignment="1" applyProtection="1"/>
    <xf numFmtId="0" fontId="15" fillId="4"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16" fillId="6" borderId="0" xfId="0" applyFont="1" applyFill="1" applyBorder="1" applyAlignment="1" applyProtection="1">
      <alignment horizontal="center" vertical="center"/>
    </xf>
    <xf numFmtId="0" fontId="15" fillId="9" borderId="0" xfId="0" applyFont="1" applyFill="1" applyBorder="1" applyAlignment="1" applyProtection="1"/>
    <xf numFmtId="0" fontId="16" fillId="7" borderId="0" xfId="0" applyFont="1" applyFill="1" applyAlignment="1" applyProtection="1">
      <alignment horizontal="center" vertical="center"/>
    </xf>
    <xf numFmtId="0" fontId="17" fillId="4"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xf>
    <xf numFmtId="0" fontId="15" fillId="9" borderId="0" xfId="0" applyFont="1" applyFill="1" applyBorder="1" applyAlignment="1" applyProtection="1">
      <alignment vertical="top"/>
    </xf>
    <xf numFmtId="0" fontId="17" fillId="7" borderId="0" xfId="0" applyFont="1" applyFill="1" applyProtection="1"/>
    <xf numFmtId="1" fontId="4" fillId="8" borderId="0" xfId="0" applyNumberFormat="1" applyFont="1" applyFill="1" applyBorder="1" applyAlignment="1" applyProtection="1">
      <alignment horizontal="center" vertical="center"/>
    </xf>
    <xf numFmtId="3" fontId="6" fillId="3" borderId="0" xfId="0" applyNumberFormat="1" applyFont="1" applyFill="1" applyBorder="1" applyProtection="1"/>
    <xf numFmtId="3" fontId="5" fillId="3" borderId="0" xfId="0" applyNumberFormat="1" applyFont="1" applyFill="1" applyBorder="1" applyAlignment="1" applyProtection="1"/>
    <xf numFmtId="3" fontId="7" fillId="3" borderId="0" xfId="0" applyNumberFormat="1" applyFont="1" applyFill="1" applyBorder="1" applyAlignment="1" applyProtection="1"/>
    <xf numFmtId="0" fontId="12" fillId="7" borderId="0" xfId="0" applyFont="1" applyFill="1" applyAlignment="1" applyProtection="1">
      <alignment vertical="center"/>
    </xf>
    <xf numFmtId="0" fontId="23" fillId="7" borderId="0" xfId="0" applyFont="1" applyFill="1" applyAlignment="1" applyProtection="1">
      <alignment vertical="center"/>
    </xf>
    <xf numFmtId="3" fontId="8" fillId="8" borderId="0" xfId="0" applyNumberFormat="1" applyFont="1" applyFill="1" applyBorder="1" applyAlignment="1" applyProtection="1">
      <alignment horizontal="center" vertical="center"/>
    </xf>
    <xf numFmtId="0" fontId="7" fillId="3" borderId="0" xfId="0" applyFont="1" applyFill="1" applyBorder="1" applyAlignment="1" applyProtection="1"/>
    <xf numFmtId="3" fontId="15" fillId="3" borderId="0" xfId="0" applyNumberFormat="1" applyFont="1" applyFill="1" applyBorder="1" applyAlignment="1" applyProtection="1"/>
    <xf numFmtId="0" fontId="23" fillId="7" borderId="0" xfId="0" applyFont="1" applyFill="1" applyProtection="1"/>
    <xf numFmtId="0" fontId="11" fillId="3" borderId="0" xfId="0" applyFont="1" applyFill="1" applyBorder="1" applyAlignment="1" applyProtection="1"/>
    <xf numFmtId="14" fontId="15" fillId="0" borderId="1" xfId="0" applyNumberFormat="1" applyFont="1" applyFill="1" applyBorder="1" applyAlignment="1" applyProtection="1">
      <alignment horizontal="left" vertical="center"/>
      <protection locked="0"/>
    </xf>
    <xf numFmtId="0" fontId="26" fillId="3" borderId="0" xfId="0" applyFont="1" applyFill="1" applyAlignment="1" applyProtection="1">
      <alignment horizontal="left" vertical="top" wrapText="1"/>
    </xf>
    <xf numFmtId="0" fontId="4" fillId="6"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7" fillId="2" borderId="0" xfId="0" quotePrefix="1" applyFont="1" applyFill="1" applyBorder="1" applyAlignment="1" applyProtection="1">
      <alignment horizontal="left"/>
      <protection locked="0"/>
    </xf>
    <xf numFmtId="1" fontId="7" fillId="2" borderId="0" xfId="0" quotePrefix="1" applyNumberFormat="1" applyFont="1" applyFill="1" applyBorder="1" applyAlignment="1" applyProtection="1">
      <alignment horizontal="left"/>
      <protection locked="0"/>
    </xf>
    <xf numFmtId="0" fontId="5" fillId="3" borderId="0" xfId="0" applyFont="1" applyFill="1" applyBorder="1" applyAlignment="1" applyProtection="1">
      <alignment horizontal="left"/>
    </xf>
    <xf numFmtId="0" fontId="26" fillId="3" borderId="0" xfId="0" applyFont="1" applyFill="1" applyAlignment="1">
      <alignment horizontal="left" vertical="top" wrapText="1"/>
    </xf>
    <xf numFmtId="0" fontId="27" fillId="2" borderId="0" xfId="0" quotePrefix="1" applyFont="1" applyFill="1" applyBorder="1" applyAlignment="1">
      <alignment horizontal="left"/>
    </xf>
    <xf numFmtId="0" fontId="27" fillId="2" borderId="0" xfId="0" applyFont="1" applyFill="1" applyBorder="1" applyAlignment="1">
      <alignment horizontal="left"/>
    </xf>
    <xf numFmtId="1" fontId="27" fillId="2" borderId="0" xfId="0" quotePrefix="1" applyNumberFormat="1" applyFont="1" applyFill="1" applyBorder="1" applyAlignment="1">
      <alignment horizontal="left"/>
    </xf>
    <xf numFmtId="1" fontId="27" fillId="2" borderId="0" xfId="0" applyNumberFormat="1" applyFont="1" applyFill="1" applyBorder="1" applyAlignment="1">
      <alignment horizontal="left"/>
    </xf>
    <xf numFmtId="0" fontId="5" fillId="3" borderId="0" xfId="0" applyFont="1" applyFill="1" applyBorder="1" applyAlignment="1">
      <alignment horizontal="left"/>
    </xf>
    <xf numFmtId="0" fontId="4" fillId="4" borderId="0" xfId="0" applyFont="1" applyFill="1" applyBorder="1" applyAlignment="1">
      <alignment horizontal="center" vertical="center"/>
    </xf>
    <xf numFmtId="0" fontId="4" fillId="5" borderId="0" xfId="0" applyFont="1" applyFill="1" applyBorder="1" applyAlignment="1">
      <alignment horizontal="center" vertical="center"/>
    </xf>
    <xf numFmtId="0" fontId="4" fillId="6" borderId="0" xfId="0" applyFont="1" applyFill="1" applyBorder="1" applyAlignment="1">
      <alignment horizontal="center" vertical="center"/>
    </xf>
  </cellXfs>
  <cellStyles count="1">
    <cellStyle name="Standard" xfId="0" builtinId="0"/>
  </cellStyles>
  <dxfs count="2560">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b/>
        <i val="0"/>
        <color rgb="FFFF0000"/>
      </font>
    </dxf>
    <dxf>
      <font>
        <b/>
        <i val="0"/>
        <color rgb="FFFF0000"/>
      </font>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FF0000"/>
      </font>
      <numFmt numFmtId="3" formatCode="#,##0"/>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A84C"/>
      </font>
    </dxf>
    <dxf>
      <font>
        <color rgb="FF00A84C"/>
      </font>
    </dxf>
    <dxf>
      <font>
        <color rgb="FF00A84C"/>
      </font>
    </dxf>
    <dxf>
      <font>
        <color rgb="FF00A84C"/>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20</xdr:col>
      <xdr:colOff>669471</xdr:colOff>
      <xdr:row>1</xdr:row>
      <xdr:rowOff>10886</xdr:rowOff>
    </xdr:from>
    <xdr:to>
      <xdr:col>26</xdr:col>
      <xdr:colOff>21771</xdr:colOff>
      <xdr:row>3</xdr:row>
      <xdr:rowOff>114300</xdr:rowOff>
    </xdr:to>
    <xdr:pic>
      <xdr:nvPicPr>
        <xdr:cNvPr id="1049" name="Grafik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30343" y="92529"/>
          <a:ext cx="2803071"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473529</xdr:colOff>
      <xdr:row>1</xdr:row>
      <xdr:rowOff>38100</xdr:rowOff>
    </xdr:from>
    <xdr:to>
      <xdr:col>15</xdr:col>
      <xdr:colOff>762000</xdr:colOff>
      <xdr:row>1</xdr:row>
      <xdr:rowOff>723900</xdr:rowOff>
    </xdr:to>
    <xdr:pic>
      <xdr:nvPicPr>
        <xdr:cNvPr id="2289" name="Grafik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9729" y="119743"/>
          <a:ext cx="2813957"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828</xdr:colOff>
      <xdr:row>3</xdr:row>
      <xdr:rowOff>1518</xdr:rowOff>
    </xdr:from>
    <xdr:to>
      <xdr:col>7</xdr:col>
      <xdr:colOff>83564</xdr:colOff>
      <xdr:row>3</xdr:row>
      <xdr:rowOff>280310</xdr:rowOff>
    </xdr:to>
    <xdr:sp macro="" textlink="">
      <xdr:nvSpPr>
        <xdr:cNvPr id="3" name="Abgerundetes Rechteck 2"/>
        <xdr:cNvSpPr/>
      </xdr:nvSpPr>
      <xdr:spPr>
        <a:xfrm>
          <a:off x="1341782" y="971826"/>
          <a:ext cx="1761435" cy="276087"/>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de-DE"/>
        </a:p>
      </xdr:txBody>
    </xdr:sp>
    <xdr:clientData/>
  </xdr:twoCellAnchor>
  <xdr:twoCellAnchor>
    <xdr:from>
      <xdr:col>2</xdr:col>
      <xdr:colOff>55216</xdr:colOff>
      <xdr:row>5</xdr:row>
      <xdr:rowOff>2761</xdr:rowOff>
    </xdr:from>
    <xdr:to>
      <xdr:col>9</xdr:col>
      <xdr:colOff>547670</xdr:colOff>
      <xdr:row>5</xdr:row>
      <xdr:rowOff>269874</xdr:rowOff>
    </xdr:to>
    <xdr:sp macro="" textlink="">
      <xdr:nvSpPr>
        <xdr:cNvPr id="4" name="Abgerundetes Rechteck 3"/>
        <xdr:cNvSpPr/>
      </xdr:nvSpPr>
      <xdr:spPr>
        <a:xfrm>
          <a:off x="1330738" y="1341782"/>
          <a:ext cx="3070088" cy="276087"/>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de-DE"/>
        </a:p>
      </xdr:txBody>
    </xdr:sp>
    <xdr:clientData/>
  </xdr:twoCellAnchor>
  <xdr:twoCellAnchor>
    <xdr:from>
      <xdr:col>7</xdr:col>
      <xdr:colOff>699110</xdr:colOff>
      <xdr:row>1</xdr:row>
      <xdr:rowOff>734391</xdr:rowOff>
    </xdr:from>
    <xdr:to>
      <xdr:col>13</xdr:col>
      <xdr:colOff>260809</xdr:colOff>
      <xdr:row>3</xdr:row>
      <xdr:rowOff>241475</xdr:rowOff>
    </xdr:to>
    <xdr:sp macro="" textlink="">
      <xdr:nvSpPr>
        <xdr:cNvPr id="5" name="Abgerundetes Rechteck 4"/>
        <xdr:cNvSpPr/>
      </xdr:nvSpPr>
      <xdr:spPr>
        <a:xfrm>
          <a:off x="3702877" y="817217"/>
          <a:ext cx="2111514" cy="392044"/>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de-DE" sz="800">
              <a:solidFill>
                <a:srgbClr val="FF0000"/>
              </a:solidFill>
            </a:rPr>
            <a:t>In dieses Feld können Sie Ihren Namen bzw. den Ort der Verbrauchsstelle eintragen.</a:t>
          </a:r>
        </a:p>
      </xdr:txBody>
    </xdr:sp>
    <xdr:clientData/>
  </xdr:twoCellAnchor>
  <xdr:twoCellAnchor>
    <xdr:from>
      <xdr:col>11</xdr:col>
      <xdr:colOff>293243</xdr:colOff>
      <xdr:row>3</xdr:row>
      <xdr:rowOff>263524</xdr:rowOff>
    </xdr:from>
    <xdr:to>
      <xdr:col>15</xdr:col>
      <xdr:colOff>680705</xdr:colOff>
      <xdr:row>5</xdr:row>
      <xdr:rowOff>281571</xdr:rowOff>
    </xdr:to>
    <xdr:sp macro="" textlink="">
      <xdr:nvSpPr>
        <xdr:cNvPr id="6" name="Abgerundetes Rechteck 5"/>
        <xdr:cNvSpPr/>
      </xdr:nvSpPr>
      <xdr:spPr>
        <a:xfrm>
          <a:off x="5011529" y="1231347"/>
          <a:ext cx="2012123" cy="392044"/>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de-DE" sz="800">
              <a:solidFill>
                <a:srgbClr val="FF0000"/>
              </a:solidFill>
            </a:rPr>
            <a:t>Hier ist Platz für ihre Kundennummer(n),</a:t>
          </a:r>
          <a:r>
            <a:rPr lang="de-DE" sz="800" baseline="0">
              <a:solidFill>
                <a:srgbClr val="FF0000"/>
              </a:solidFill>
            </a:rPr>
            <a:t> </a:t>
          </a:r>
          <a:br>
            <a:rPr lang="de-DE" sz="800" baseline="0">
              <a:solidFill>
                <a:srgbClr val="FF0000"/>
              </a:solidFill>
            </a:rPr>
          </a:br>
          <a:r>
            <a:rPr lang="de-DE" sz="800" baseline="0">
              <a:solidFill>
                <a:srgbClr val="FF0000"/>
              </a:solidFill>
            </a:rPr>
            <a:t>für die Sie von uns eine Rechnung erhalten.</a:t>
          </a:r>
          <a:endParaRPr lang="de-DE" sz="800">
            <a:solidFill>
              <a:srgbClr val="FF0000"/>
            </a:solidFill>
          </a:endParaRPr>
        </a:p>
      </xdr:txBody>
    </xdr:sp>
    <xdr:clientData/>
  </xdr:twoCellAnchor>
  <xdr:twoCellAnchor>
    <xdr:from>
      <xdr:col>7</xdr:col>
      <xdr:colOff>83575</xdr:colOff>
      <xdr:row>3</xdr:row>
      <xdr:rowOff>35891</xdr:rowOff>
    </xdr:from>
    <xdr:to>
      <xdr:col>7</xdr:col>
      <xdr:colOff>705200</xdr:colOff>
      <xdr:row>3</xdr:row>
      <xdr:rowOff>127154</xdr:rowOff>
    </xdr:to>
    <xdr:cxnSp macro="">
      <xdr:nvCxnSpPr>
        <xdr:cNvPr id="8" name="Gerade Verbindung mit Pfeil 7"/>
        <xdr:cNvCxnSpPr>
          <a:stCxn id="5" idx="1"/>
          <a:endCxn id="3" idx="3"/>
        </xdr:cNvCxnSpPr>
      </xdr:nvCxnSpPr>
      <xdr:spPr>
        <a:xfrm flipH="1">
          <a:off x="3103217" y="1013239"/>
          <a:ext cx="599660" cy="9663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547559</xdr:colOff>
      <xdr:row>5</xdr:row>
      <xdr:rowOff>85586</xdr:rowOff>
    </xdr:from>
    <xdr:to>
      <xdr:col>11</xdr:col>
      <xdr:colOff>293345</xdr:colOff>
      <xdr:row>5</xdr:row>
      <xdr:rowOff>132214</xdr:rowOff>
    </xdr:to>
    <xdr:cxnSp macro="">
      <xdr:nvCxnSpPr>
        <xdr:cNvPr id="9" name="Gerade Verbindung mit Pfeil 8"/>
        <xdr:cNvCxnSpPr>
          <a:stCxn id="6" idx="1"/>
          <a:endCxn id="4" idx="3"/>
        </xdr:cNvCxnSpPr>
      </xdr:nvCxnSpPr>
      <xdr:spPr>
        <a:xfrm flipH="1">
          <a:off x="4400826" y="1427369"/>
          <a:ext cx="610703" cy="5245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38653</xdr:colOff>
      <xdr:row>13</xdr:row>
      <xdr:rowOff>1659</xdr:rowOff>
    </xdr:from>
    <xdr:to>
      <xdr:col>6</xdr:col>
      <xdr:colOff>16493</xdr:colOff>
      <xdr:row>15</xdr:row>
      <xdr:rowOff>283201</xdr:rowOff>
    </xdr:to>
    <xdr:sp macro="" textlink="">
      <xdr:nvSpPr>
        <xdr:cNvPr id="12" name="Abgerundetes Rechteck 11"/>
        <xdr:cNvSpPr/>
      </xdr:nvSpPr>
      <xdr:spPr>
        <a:xfrm>
          <a:off x="38653" y="2620619"/>
          <a:ext cx="2932044" cy="604078"/>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de-DE"/>
        </a:p>
      </xdr:txBody>
    </xdr:sp>
    <xdr:clientData/>
  </xdr:twoCellAnchor>
  <xdr:twoCellAnchor>
    <xdr:from>
      <xdr:col>5</xdr:col>
      <xdr:colOff>134711</xdr:colOff>
      <xdr:row>17</xdr:row>
      <xdr:rowOff>38652</xdr:rowOff>
    </xdr:from>
    <xdr:to>
      <xdr:col>5</xdr:col>
      <xdr:colOff>361411</xdr:colOff>
      <xdr:row>19</xdr:row>
      <xdr:rowOff>50415</xdr:rowOff>
    </xdr:to>
    <xdr:cxnSp macro="">
      <xdr:nvCxnSpPr>
        <xdr:cNvPr id="13" name="Gerade Verbindung mit Pfeil 12"/>
        <xdr:cNvCxnSpPr/>
      </xdr:nvCxnSpPr>
      <xdr:spPr>
        <a:xfrm flipH="1" flipV="1">
          <a:off x="2297043" y="3324087"/>
          <a:ext cx="231915" cy="33682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135815</xdr:colOff>
      <xdr:row>19</xdr:row>
      <xdr:rowOff>41964</xdr:rowOff>
    </xdr:from>
    <xdr:to>
      <xdr:col>13</xdr:col>
      <xdr:colOff>635729</xdr:colOff>
      <xdr:row>21</xdr:row>
      <xdr:rowOff>270565</xdr:rowOff>
    </xdr:to>
    <xdr:sp macro="" textlink="">
      <xdr:nvSpPr>
        <xdr:cNvPr id="18" name="Abgerundetes Rechteck 17"/>
        <xdr:cNvSpPr/>
      </xdr:nvSpPr>
      <xdr:spPr>
        <a:xfrm>
          <a:off x="2298147" y="3658703"/>
          <a:ext cx="3869636" cy="559905"/>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de-DE" sz="800">
              <a:solidFill>
                <a:srgbClr val="FF0000"/>
              </a:solidFill>
            </a:rPr>
            <a:t>                               Zählerstand_Monat</a:t>
          </a:r>
          <a:r>
            <a:rPr lang="de-DE" sz="800" baseline="0">
              <a:solidFill>
                <a:srgbClr val="FF0000"/>
              </a:solidFill>
            </a:rPr>
            <a:t> </a:t>
          </a:r>
          <a:r>
            <a:rPr lang="de-DE" sz="800">
              <a:solidFill>
                <a:srgbClr val="FF0000"/>
              </a:solidFill>
            </a:rPr>
            <a:t>- Zählerstand_Vormonat</a:t>
          </a:r>
          <a:r>
            <a:rPr lang="de-DE" sz="800" baseline="0">
              <a:solidFill>
                <a:srgbClr val="FF0000"/>
              </a:solidFill>
            </a:rPr>
            <a:t> = Monatsverbrauch</a:t>
          </a:r>
        </a:p>
        <a:p>
          <a:pPr algn="l"/>
          <a:r>
            <a:rPr lang="de-DE" sz="800" baseline="0">
              <a:solidFill>
                <a:srgbClr val="FF0000"/>
              </a:solidFill>
            </a:rPr>
            <a:t>	02.02.2014	01.01.2014	 Januar 2014</a:t>
          </a:r>
        </a:p>
        <a:p>
          <a:pPr algn="l"/>
          <a:r>
            <a:rPr lang="de-DE" sz="800" baseline="0">
              <a:solidFill>
                <a:srgbClr val="FF0000"/>
              </a:solidFill>
            </a:rPr>
            <a:t>Beispiel:	 265 kWh           -	  141 kWh                =	   124 kWh</a:t>
          </a:r>
          <a:endParaRPr lang="de-DE" sz="800">
            <a:solidFill>
              <a:srgbClr val="FF0000"/>
            </a:solidFill>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3"/>
  </sheetPr>
  <dimension ref="A1:AE103"/>
  <sheetViews>
    <sheetView tabSelected="1" zoomScale="85" zoomScaleNormal="85" workbookViewId="0">
      <pane xSplit="4" ySplit="13" topLeftCell="E14" activePane="bottomRight" state="frozen"/>
      <selection pane="topRight" activeCell="E1" sqref="E1"/>
      <selection pane="bottomLeft" activeCell="A14" sqref="A14"/>
      <selection pane="bottomRight" activeCell="B14" sqref="B14"/>
    </sheetView>
  </sheetViews>
  <sheetFormatPr baseColWidth="10" defaultColWidth="11.3828125" defaultRowHeight="14.15" x14ac:dyDescent="0.35"/>
  <cols>
    <col min="1" max="1" width="0.84375" style="57" customWidth="1"/>
    <col min="2" max="2" width="11.84375" style="57" customWidth="1"/>
    <col min="3" max="3" width="6.69140625" style="57" customWidth="1"/>
    <col min="4" max="4" width="1" style="57" customWidth="1"/>
    <col min="5" max="5" width="11.3046875" style="57" customWidth="1"/>
    <col min="6" max="6" width="0.3828125" style="57" customWidth="1"/>
    <col min="7" max="7" width="11.3046875" style="57" customWidth="1"/>
    <col min="8" max="8" width="0.3828125" style="57" customWidth="1"/>
    <col min="9" max="9" width="11.15234375" style="57" customWidth="1"/>
    <col min="10" max="10" width="0.53515625" style="57" customWidth="1"/>
    <col min="11" max="11" width="11.3046875" style="57" customWidth="1"/>
    <col min="12" max="12" width="0.3828125" style="57" customWidth="1"/>
    <col min="13" max="13" width="11.3046875" style="57" customWidth="1"/>
    <col min="14" max="14" width="0.3828125" style="57" customWidth="1"/>
    <col min="15" max="15" width="11.15234375" style="57" customWidth="1"/>
    <col min="16" max="16" width="0.53515625" style="57" customWidth="1"/>
    <col min="17" max="17" width="11.3046875" style="57" customWidth="1"/>
    <col min="18" max="18" width="0.3828125" style="57" customWidth="1"/>
    <col min="19" max="19" width="11.3046875" style="57" customWidth="1"/>
    <col min="20" max="20" width="0.3828125" style="57" customWidth="1"/>
    <col min="21" max="21" width="11.3046875" style="57" customWidth="1"/>
    <col min="22" max="22" width="0.3828125" style="57" customWidth="1"/>
    <col min="23" max="23" width="11.15234375" style="57" customWidth="1"/>
    <col min="24" max="24" width="0.53515625" style="57" customWidth="1"/>
    <col min="25" max="25" width="24.84375" style="57" customWidth="1"/>
    <col min="26" max="26" width="0.53515625" style="57" customWidth="1"/>
    <col min="27" max="31" width="11.15234375" style="57" customWidth="1"/>
    <col min="32" max="16384" width="11.3828125" style="57"/>
  </cols>
  <sheetData>
    <row r="1" spans="1:31" ht="6.65" customHeight="1" x14ac:dyDescent="0.35">
      <c r="A1" s="55"/>
      <c r="B1" s="55"/>
      <c r="C1" s="55"/>
      <c r="D1" s="55"/>
      <c r="E1" s="55"/>
      <c r="F1" s="55"/>
      <c r="G1" s="55"/>
      <c r="H1" s="55"/>
      <c r="I1" s="55"/>
      <c r="J1" s="55"/>
      <c r="K1" s="55"/>
      <c r="L1" s="55"/>
      <c r="M1" s="55"/>
      <c r="N1" s="55"/>
      <c r="O1" s="55"/>
      <c r="P1" s="55"/>
      <c r="Q1" s="55"/>
      <c r="R1" s="55"/>
      <c r="S1" s="55"/>
      <c r="T1" s="55"/>
      <c r="U1" s="55"/>
      <c r="V1" s="55"/>
      <c r="W1" s="55"/>
      <c r="X1" s="55"/>
      <c r="Y1" s="55"/>
      <c r="Z1" s="55"/>
      <c r="AA1" s="56"/>
      <c r="AB1" s="56"/>
      <c r="AC1" s="56"/>
      <c r="AD1" s="56"/>
      <c r="AE1" s="56"/>
    </row>
    <row r="2" spans="1:31" s="61" customFormat="1" ht="40.5" customHeight="1" x14ac:dyDescent="0.5">
      <c r="A2" s="58"/>
      <c r="B2" s="104" t="s">
        <v>22</v>
      </c>
      <c r="C2" s="104"/>
      <c r="D2" s="104"/>
      <c r="E2" s="104"/>
      <c r="F2" s="104"/>
      <c r="G2" s="104"/>
      <c r="H2" s="104"/>
      <c r="I2" s="104"/>
      <c r="J2" s="104"/>
      <c r="K2" s="104"/>
      <c r="L2" s="104"/>
      <c r="M2" s="104"/>
      <c r="N2" s="104"/>
      <c r="O2" s="104"/>
      <c r="P2" s="104"/>
      <c r="Q2" s="104"/>
      <c r="R2" s="104"/>
      <c r="S2" s="104"/>
      <c r="T2" s="104"/>
      <c r="U2" s="104"/>
      <c r="V2" s="59"/>
      <c r="W2" s="59"/>
      <c r="X2" s="59"/>
      <c r="Y2" s="59"/>
      <c r="Z2" s="59"/>
      <c r="AA2" s="60"/>
      <c r="AB2" s="60"/>
      <c r="AC2" s="60"/>
      <c r="AD2" s="60"/>
      <c r="AE2" s="60"/>
    </row>
    <row r="3" spans="1:31" s="64" customFormat="1" ht="4.5" customHeight="1" x14ac:dyDescent="0.5">
      <c r="A3" s="58"/>
      <c r="B3" s="62"/>
      <c r="C3" s="62"/>
      <c r="D3" s="62"/>
      <c r="E3" s="62"/>
      <c r="F3" s="62"/>
      <c r="G3" s="62"/>
      <c r="H3" s="62"/>
      <c r="I3" s="62"/>
      <c r="J3" s="62"/>
      <c r="K3" s="62"/>
      <c r="L3" s="62"/>
      <c r="M3" s="62"/>
      <c r="N3" s="62"/>
      <c r="O3" s="59"/>
      <c r="P3" s="62"/>
      <c r="Q3" s="62"/>
      <c r="R3" s="62"/>
      <c r="S3" s="62"/>
      <c r="T3" s="62"/>
      <c r="U3" s="62"/>
      <c r="V3" s="62"/>
      <c r="W3" s="62"/>
      <c r="X3" s="62"/>
      <c r="Y3" s="62"/>
      <c r="Z3" s="62"/>
      <c r="AA3" s="63"/>
      <c r="AB3" s="63"/>
      <c r="AC3" s="63"/>
      <c r="AD3" s="63"/>
      <c r="AE3" s="63"/>
    </row>
    <row r="4" spans="1:31" ht="22.5" customHeight="1" x14ac:dyDescent="0.5">
      <c r="A4" s="58"/>
      <c r="B4" s="62" t="s">
        <v>0</v>
      </c>
      <c r="C4" s="62"/>
      <c r="D4" s="65"/>
      <c r="E4" s="108"/>
      <c r="F4" s="108"/>
      <c r="G4" s="108"/>
      <c r="H4" s="108"/>
      <c r="I4" s="108"/>
      <c r="J4" s="108"/>
      <c r="K4" s="108"/>
      <c r="L4" s="108"/>
      <c r="M4" s="108"/>
      <c r="N4" s="66"/>
      <c r="O4" s="59"/>
      <c r="P4" s="62"/>
      <c r="Q4" s="62"/>
      <c r="R4" s="67"/>
      <c r="S4" s="68"/>
      <c r="T4" s="67"/>
      <c r="U4" s="68"/>
      <c r="V4" s="55"/>
      <c r="W4" s="55"/>
      <c r="X4" s="55"/>
      <c r="Y4" s="55"/>
      <c r="Z4" s="55"/>
      <c r="AA4" s="56"/>
      <c r="AB4" s="56"/>
      <c r="AC4" s="56"/>
      <c r="AD4" s="56"/>
      <c r="AE4" s="56"/>
    </row>
    <row r="5" spans="1:31" ht="6" customHeight="1" x14ac:dyDescent="0.5">
      <c r="A5" s="58"/>
      <c r="B5" s="65"/>
      <c r="C5" s="65"/>
      <c r="D5" s="65"/>
      <c r="E5" s="69"/>
      <c r="F5" s="69"/>
      <c r="G5" s="69"/>
      <c r="H5" s="69"/>
      <c r="I5" s="55"/>
      <c r="J5" s="55"/>
      <c r="K5" s="69"/>
      <c r="L5" s="69"/>
      <c r="M5" s="69"/>
      <c r="N5" s="67"/>
      <c r="O5" s="59"/>
      <c r="P5" s="62"/>
      <c r="Q5" s="62"/>
      <c r="R5" s="67"/>
      <c r="S5" s="68"/>
      <c r="T5" s="67"/>
      <c r="U5" s="68"/>
      <c r="V5" s="55"/>
      <c r="W5" s="55"/>
      <c r="X5" s="55"/>
      <c r="Y5" s="55"/>
      <c r="Z5" s="55"/>
      <c r="AA5" s="56"/>
      <c r="AB5" s="56"/>
      <c r="AC5" s="56"/>
      <c r="AD5" s="56"/>
      <c r="AE5" s="56"/>
    </row>
    <row r="6" spans="1:31" ht="22.5" customHeight="1" x14ac:dyDescent="0.5">
      <c r="A6" s="58"/>
      <c r="B6" s="62" t="s">
        <v>1</v>
      </c>
      <c r="C6" s="62"/>
      <c r="D6" s="65"/>
      <c r="E6" s="109"/>
      <c r="F6" s="109"/>
      <c r="G6" s="109"/>
      <c r="H6" s="109"/>
      <c r="I6" s="109"/>
      <c r="J6" s="109"/>
      <c r="K6" s="109"/>
      <c r="L6" s="109"/>
      <c r="M6" s="109"/>
      <c r="N6" s="70"/>
      <c r="O6" s="59"/>
      <c r="P6" s="62"/>
      <c r="Q6" s="62"/>
      <c r="R6" s="71"/>
      <c r="S6" s="68"/>
      <c r="T6" s="71"/>
      <c r="U6" s="68"/>
      <c r="V6" s="55"/>
      <c r="W6" s="55"/>
      <c r="X6" s="55"/>
      <c r="Y6" s="55"/>
      <c r="Z6" s="55"/>
      <c r="AA6" s="56"/>
      <c r="AB6" s="56"/>
      <c r="AC6" s="56"/>
      <c r="AD6" s="56"/>
      <c r="AE6" s="56"/>
    </row>
    <row r="7" spans="1:31" ht="6" customHeight="1" x14ac:dyDescent="0.35">
      <c r="A7" s="58"/>
      <c r="B7" s="72"/>
      <c r="C7" s="72"/>
      <c r="D7" s="72"/>
      <c r="E7" s="55"/>
      <c r="F7" s="55"/>
      <c r="G7" s="55"/>
      <c r="H7" s="55"/>
      <c r="I7" s="55"/>
      <c r="J7" s="55"/>
      <c r="K7" s="55"/>
      <c r="L7" s="55"/>
      <c r="M7" s="55"/>
      <c r="N7" s="55"/>
      <c r="O7" s="55"/>
      <c r="P7" s="55"/>
      <c r="Q7" s="55"/>
      <c r="R7" s="55"/>
      <c r="S7" s="55"/>
      <c r="T7" s="55"/>
      <c r="U7" s="55"/>
      <c r="V7" s="55"/>
      <c r="W7" s="55"/>
      <c r="X7" s="55"/>
      <c r="Y7" s="55"/>
      <c r="Z7" s="55"/>
      <c r="AA7" s="73"/>
      <c r="AB7" s="56"/>
      <c r="AC7" s="56"/>
      <c r="AD7" s="56"/>
      <c r="AE7" s="56"/>
    </row>
    <row r="8" spans="1:31" ht="21" customHeight="1" x14ac:dyDescent="0.4">
      <c r="A8" s="58"/>
      <c r="B8" s="74"/>
      <c r="C8" s="74"/>
      <c r="D8" s="74"/>
      <c r="E8" s="110" t="s">
        <v>14</v>
      </c>
      <c r="F8" s="110"/>
      <c r="G8" s="110"/>
      <c r="H8" s="110"/>
      <c r="I8" s="110"/>
      <c r="J8" s="110"/>
      <c r="K8" s="110"/>
      <c r="L8" s="110"/>
      <c r="M8" s="110"/>
      <c r="N8" s="110"/>
      <c r="O8" s="110"/>
      <c r="P8" s="110"/>
      <c r="Q8" s="110"/>
      <c r="R8" s="110"/>
      <c r="S8" s="110"/>
      <c r="T8" s="110"/>
      <c r="U8" s="110"/>
      <c r="V8" s="75"/>
      <c r="W8" s="75"/>
      <c r="X8" s="75"/>
      <c r="Y8" s="75"/>
      <c r="Z8" s="75"/>
      <c r="AA8" s="76"/>
      <c r="AB8" s="77"/>
      <c r="AC8" s="77"/>
      <c r="AD8" s="77"/>
      <c r="AE8" s="77"/>
    </row>
    <row r="9" spans="1:31" ht="19.5" customHeight="1" x14ac:dyDescent="0.4">
      <c r="A9" s="58"/>
      <c r="B9" s="78"/>
      <c r="C9" s="78"/>
      <c r="D9" s="79"/>
      <c r="E9" s="107" t="s">
        <v>2</v>
      </c>
      <c r="F9" s="107"/>
      <c r="G9" s="107"/>
      <c r="H9" s="107"/>
      <c r="I9" s="107"/>
      <c r="J9" s="75"/>
      <c r="K9" s="106" t="s">
        <v>3</v>
      </c>
      <c r="L9" s="106"/>
      <c r="M9" s="106"/>
      <c r="N9" s="106"/>
      <c r="O9" s="106"/>
      <c r="P9" s="75"/>
      <c r="Q9" s="105" t="s">
        <v>4</v>
      </c>
      <c r="R9" s="105"/>
      <c r="S9" s="105"/>
      <c r="T9" s="105"/>
      <c r="U9" s="105"/>
      <c r="V9" s="105"/>
      <c r="W9" s="105"/>
      <c r="X9" s="75"/>
      <c r="Y9" s="80" t="s">
        <v>23</v>
      </c>
      <c r="Z9" s="75"/>
      <c r="AA9" s="76"/>
      <c r="AB9" s="77"/>
      <c r="AC9" s="77"/>
      <c r="AD9" s="77"/>
      <c r="AE9" s="77"/>
    </row>
    <row r="10" spans="1:31" ht="3" customHeight="1" x14ac:dyDescent="0.35">
      <c r="A10" s="58"/>
      <c r="B10" s="78"/>
      <c r="C10" s="78"/>
      <c r="D10" s="78"/>
      <c r="E10" s="78"/>
      <c r="F10" s="78"/>
      <c r="G10" s="78"/>
      <c r="H10" s="78"/>
      <c r="I10" s="78"/>
      <c r="J10" s="75"/>
      <c r="K10" s="78"/>
      <c r="L10" s="78"/>
      <c r="M10" s="78"/>
      <c r="N10" s="75"/>
      <c r="O10" s="78"/>
      <c r="P10" s="75"/>
      <c r="Q10" s="78"/>
      <c r="R10" s="78"/>
      <c r="S10" s="78"/>
      <c r="T10" s="58"/>
      <c r="U10" s="78"/>
      <c r="V10" s="78"/>
      <c r="W10" s="78"/>
      <c r="X10" s="75"/>
      <c r="Y10" s="75"/>
      <c r="Z10" s="75"/>
      <c r="AA10" s="76"/>
      <c r="AB10" s="77"/>
      <c r="AC10" s="77"/>
      <c r="AD10" s="77"/>
      <c r="AE10" s="77"/>
    </row>
    <row r="11" spans="1:31" s="86" customFormat="1" ht="11.15" customHeight="1" x14ac:dyDescent="0.35">
      <c r="A11" s="58"/>
      <c r="B11" s="78"/>
      <c r="C11" s="78"/>
      <c r="D11" s="58"/>
      <c r="E11" s="81" t="s">
        <v>5</v>
      </c>
      <c r="F11" s="78"/>
      <c r="G11" s="81" t="s">
        <v>6</v>
      </c>
      <c r="H11" s="75"/>
      <c r="I11" s="81" t="s">
        <v>21</v>
      </c>
      <c r="J11" s="75"/>
      <c r="K11" s="82" t="s">
        <v>5</v>
      </c>
      <c r="L11" s="78"/>
      <c r="M11" s="82" t="s">
        <v>6</v>
      </c>
      <c r="N11" s="75"/>
      <c r="O11" s="82" t="s">
        <v>21</v>
      </c>
      <c r="P11" s="75"/>
      <c r="Q11" s="83" t="s">
        <v>5</v>
      </c>
      <c r="R11" s="58"/>
      <c r="S11" s="83" t="s">
        <v>7</v>
      </c>
      <c r="T11" s="58"/>
      <c r="U11" s="84" t="s">
        <v>8</v>
      </c>
      <c r="V11" s="75"/>
      <c r="W11" s="83" t="s">
        <v>21</v>
      </c>
      <c r="X11" s="75"/>
      <c r="Y11" s="85" t="s">
        <v>24</v>
      </c>
      <c r="Z11" s="75"/>
      <c r="AA11" s="76"/>
      <c r="AB11" s="77"/>
      <c r="AC11" s="77"/>
      <c r="AD11" s="77"/>
      <c r="AE11" s="77"/>
    </row>
    <row r="12" spans="1:31" s="91" customFormat="1" ht="13.5" customHeight="1" x14ac:dyDescent="0.4">
      <c r="A12" s="58"/>
      <c r="B12" s="79" t="s">
        <v>9</v>
      </c>
      <c r="C12" s="79" t="s">
        <v>18</v>
      </c>
      <c r="D12" s="58"/>
      <c r="E12" s="87" t="s">
        <v>10</v>
      </c>
      <c r="F12" s="78"/>
      <c r="G12" s="87" t="s">
        <v>10</v>
      </c>
      <c r="H12" s="75"/>
      <c r="I12" s="87" t="s">
        <v>20</v>
      </c>
      <c r="J12" s="75"/>
      <c r="K12" s="88" t="s">
        <v>11</v>
      </c>
      <c r="L12" s="78"/>
      <c r="M12" s="88" t="s">
        <v>11</v>
      </c>
      <c r="N12" s="75"/>
      <c r="O12" s="88" t="s">
        <v>20</v>
      </c>
      <c r="P12" s="75"/>
      <c r="Q12" s="89" t="s">
        <v>11</v>
      </c>
      <c r="R12" s="58"/>
      <c r="S12" s="89" t="s">
        <v>11</v>
      </c>
      <c r="T12" s="58"/>
      <c r="U12" s="89" t="s">
        <v>10</v>
      </c>
      <c r="V12" s="75"/>
      <c r="W12" s="89" t="s">
        <v>20</v>
      </c>
      <c r="X12" s="75"/>
      <c r="Y12" s="90"/>
      <c r="Z12" s="75"/>
      <c r="AA12" s="76"/>
      <c r="AB12" s="77"/>
      <c r="AC12" s="77"/>
      <c r="AD12" s="77"/>
      <c r="AE12" s="77"/>
    </row>
    <row r="13" spans="1:31" s="86" customFormat="1" ht="4.5" customHeight="1" x14ac:dyDescent="0.3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76"/>
      <c r="AB13" s="77"/>
      <c r="AC13" s="77"/>
      <c r="AD13" s="77"/>
      <c r="AE13" s="77"/>
    </row>
    <row r="14" spans="1:31" s="96" customFormat="1" ht="22.5" customHeight="1" x14ac:dyDescent="0.4">
      <c r="A14" s="58"/>
      <c r="B14" s="52"/>
      <c r="C14" s="92" t="s">
        <v>19</v>
      </c>
      <c r="D14" s="79"/>
      <c r="E14" s="53"/>
      <c r="F14" s="93"/>
      <c r="G14" s="94"/>
      <c r="H14" s="95"/>
      <c r="I14" s="94"/>
      <c r="J14" s="94"/>
      <c r="K14" s="53"/>
      <c r="L14" s="93"/>
      <c r="M14" s="94"/>
      <c r="N14" s="94"/>
      <c r="O14" s="94"/>
      <c r="P14" s="94"/>
      <c r="Q14" s="53"/>
      <c r="R14" s="94"/>
      <c r="S14" s="94"/>
      <c r="T14" s="94"/>
      <c r="U14" s="94"/>
      <c r="V14" s="94"/>
      <c r="W14" s="94"/>
      <c r="X14" s="94"/>
      <c r="Y14" s="94"/>
      <c r="Z14" s="94"/>
      <c r="AA14" s="76">
        <v>1</v>
      </c>
      <c r="AB14" s="77"/>
      <c r="AC14" s="77"/>
      <c r="AD14" s="77"/>
      <c r="AE14" s="77"/>
    </row>
    <row r="15" spans="1:31" s="97" customFormat="1" ht="3.65" customHeight="1" x14ac:dyDescent="0.4">
      <c r="A15" s="58"/>
      <c r="B15" s="79"/>
      <c r="C15" s="79"/>
      <c r="D15" s="79"/>
      <c r="E15" s="94"/>
      <c r="F15" s="94"/>
      <c r="G15" s="94"/>
      <c r="H15" s="94"/>
      <c r="I15" s="79"/>
      <c r="J15" s="94"/>
      <c r="K15" s="94"/>
      <c r="L15" s="94"/>
      <c r="M15" s="94"/>
      <c r="N15" s="94"/>
      <c r="O15" s="79"/>
      <c r="P15" s="94"/>
      <c r="Q15" s="94"/>
      <c r="R15" s="94"/>
      <c r="S15" s="94"/>
      <c r="T15" s="94"/>
      <c r="U15" s="94"/>
      <c r="V15" s="58"/>
      <c r="W15" s="79"/>
      <c r="X15" s="94"/>
      <c r="Y15" s="94"/>
      <c r="Z15" s="94"/>
      <c r="AA15" s="76"/>
      <c r="AB15" s="77"/>
      <c r="AC15" s="77"/>
      <c r="AD15" s="77"/>
      <c r="AE15" s="77"/>
    </row>
    <row r="16" spans="1:31" s="96" customFormat="1" ht="22.5" customHeight="1" x14ac:dyDescent="0.4">
      <c r="A16" s="58"/>
      <c r="B16" s="52"/>
      <c r="C16" s="92" t="str">
        <f>IF(B16=0,"",B16-B14+1)</f>
        <v/>
      </c>
      <c r="D16" s="79"/>
      <c r="E16" s="53"/>
      <c r="F16" s="93"/>
      <c r="G16" s="98" t="str">
        <f>IF(E16=0,"",E16-E14)</f>
        <v/>
      </c>
      <c r="H16" s="95"/>
      <c r="I16" s="51" t="str">
        <f>IF(E16=0,"",G16/$C16)</f>
        <v/>
      </c>
      <c r="J16" s="94"/>
      <c r="K16" s="53"/>
      <c r="L16" s="93"/>
      <c r="M16" s="98" t="str">
        <f>IF(K16=0,"",K16-K14)</f>
        <v/>
      </c>
      <c r="N16" s="94"/>
      <c r="O16" s="51" t="str">
        <f>IF(K16=0,"",M16/$C16)</f>
        <v/>
      </c>
      <c r="P16" s="94"/>
      <c r="Q16" s="53"/>
      <c r="R16" s="94"/>
      <c r="S16" s="98" t="str">
        <f>IF(Q16=0,"",Q16-Q14)</f>
        <v/>
      </c>
      <c r="T16" s="94"/>
      <c r="U16" s="98" t="str">
        <f>IF(OR(Q14=0,S16=""),"",S16*11)</f>
        <v/>
      </c>
      <c r="V16" s="75"/>
      <c r="W16" s="51" t="str">
        <f>IF(Q16=0,"",U16/$C16)</f>
        <v/>
      </c>
      <c r="X16" s="94"/>
      <c r="Y16" s="54"/>
      <c r="Z16" s="94"/>
      <c r="AA16" s="76">
        <f>AA14+1</f>
        <v>2</v>
      </c>
      <c r="AB16" s="77"/>
      <c r="AC16" s="77"/>
      <c r="AD16" s="77"/>
      <c r="AE16" s="77"/>
    </row>
    <row r="17" spans="1:31" s="97" customFormat="1" ht="3.65" customHeight="1" x14ac:dyDescent="0.4">
      <c r="A17" s="75"/>
      <c r="B17" s="99"/>
      <c r="C17" s="99"/>
      <c r="D17" s="99"/>
      <c r="E17" s="95"/>
      <c r="F17" s="95"/>
      <c r="G17" s="95"/>
      <c r="H17" s="95"/>
      <c r="I17" s="79"/>
      <c r="J17" s="95"/>
      <c r="K17" s="95"/>
      <c r="L17" s="95"/>
      <c r="M17" s="95"/>
      <c r="N17" s="95"/>
      <c r="O17" s="79"/>
      <c r="P17" s="95"/>
      <c r="Q17" s="95"/>
      <c r="R17" s="95"/>
      <c r="S17" s="95"/>
      <c r="T17" s="95"/>
      <c r="U17" s="95"/>
      <c r="V17" s="75"/>
      <c r="W17" s="79"/>
      <c r="X17" s="95"/>
      <c r="Y17" s="95"/>
      <c r="Z17" s="95"/>
      <c r="AA17" s="76"/>
      <c r="AB17" s="77"/>
      <c r="AC17" s="77"/>
      <c r="AD17" s="77"/>
      <c r="AE17" s="77"/>
    </row>
    <row r="18" spans="1:31" s="96" customFormat="1" ht="22.5" customHeight="1" x14ac:dyDescent="0.4">
      <c r="A18" s="58"/>
      <c r="B18" s="52"/>
      <c r="C18" s="92" t="str">
        <f>IF(B18=0,"",B18-B16+1)</f>
        <v/>
      </c>
      <c r="D18" s="79"/>
      <c r="E18" s="53"/>
      <c r="F18" s="93"/>
      <c r="G18" s="98" t="str">
        <f>IF(E18=0,"",E18-E16)</f>
        <v/>
      </c>
      <c r="H18" s="95"/>
      <c r="I18" s="51" t="str">
        <f>IF(E18=0,"",G18/$C18)</f>
        <v/>
      </c>
      <c r="J18" s="94"/>
      <c r="K18" s="53"/>
      <c r="L18" s="93"/>
      <c r="M18" s="98" t="str">
        <f>IF(K18=0,"",K18-K16)</f>
        <v/>
      </c>
      <c r="N18" s="94"/>
      <c r="O18" s="51" t="str">
        <f>IF(K18=0,"",M18/$C18)</f>
        <v/>
      </c>
      <c r="P18" s="94"/>
      <c r="Q18" s="53"/>
      <c r="R18" s="94"/>
      <c r="S18" s="98" t="str">
        <f>IF(Q18=0,"",Q18-Q16)</f>
        <v/>
      </c>
      <c r="T18" s="94"/>
      <c r="U18" s="98" t="str">
        <f>IF(OR(Q16=0,S18=""),"",S18*11)</f>
        <v/>
      </c>
      <c r="V18" s="75"/>
      <c r="W18" s="51" t="str">
        <f>IF(Q18=0,"",U18/$C18)</f>
        <v/>
      </c>
      <c r="X18" s="94"/>
      <c r="Y18" s="54"/>
      <c r="Z18" s="94"/>
      <c r="AA18" s="76">
        <f>AA16+1</f>
        <v>3</v>
      </c>
      <c r="AB18" s="77"/>
      <c r="AC18" s="77"/>
      <c r="AD18" s="77"/>
      <c r="AE18" s="77"/>
    </row>
    <row r="19" spans="1:31" s="97" customFormat="1" ht="3.65" customHeight="1" x14ac:dyDescent="0.4">
      <c r="A19" s="75"/>
      <c r="B19" s="99"/>
      <c r="C19" s="99"/>
      <c r="D19" s="99"/>
      <c r="E19" s="95"/>
      <c r="F19" s="95"/>
      <c r="G19" s="95"/>
      <c r="H19" s="95"/>
      <c r="I19" s="79"/>
      <c r="J19" s="95"/>
      <c r="K19" s="95"/>
      <c r="L19" s="95"/>
      <c r="M19" s="95"/>
      <c r="N19" s="95"/>
      <c r="O19" s="79"/>
      <c r="P19" s="95"/>
      <c r="Q19" s="95"/>
      <c r="R19" s="95"/>
      <c r="S19" s="95"/>
      <c r="T19" s="95"/>
      <c r="U19" s="95"/>
      <c r="V19" s="75"/>
      <c r="W19" s="79"/>
      <c r="X19" s="95"/>
      <c r="Y19" s="95"/>
      <c r="Z19" s="95"/>
      <c r="AA19" s="76"/>
      <c r="AB19" s="77"/>
      <c r="AC19" s="77"/>
      <c r="AD19" s="77"/>
      <c r="AE19" s="77"/>
    </row>
    <row r="20" spans="1:31" s="96" customFormat="1" ht="22.5" customHeight="1" x14ac:dyDescent="0.4">
      <c r="A20" s="58"/>
      <c r="B20" s="52"/>
      <c r="C20" s="92" t="str">
        <f>IF(B20=0,"",B20-B18+1)</f>
        <v/>
      </c>
      <c r="D20" s="79"/>
      <c r="E20" s="53"/>
      <c r="F20" s="93"/>
      <c r="G20" s="98" t="str">
        <f>IF(E20=0,"",E20-E18)</f>
        <v/>
      </c>
      <c r="H20" s="95"/>
      <c r="I20" s="51" t="str">
        <f>IF(E20=0,"",G20/$C20)</f>
        <v/>
      </c>
      <c r="J20" s="94"/>
      <c r="K20" s="53"/>
      <c r="L20" s="93"/>
      <c r="M20" s="98" t="str">
        <f>IF(K20=0,"",K20-K18)</f>
        <v/>
      </c>
      <c r="N20" s="94"/>
      <c r="O20" s="51" t="str">
        <f>IF(K20=0,"",M20/$C20)</f>
        <v/>
      </c>
      <c r="P20" s="94"/>
      <c r="Q20" s="53"/>
      <c r="R20" s="94"/>
      <c r="S20" s="98" t="str">
        <f>IF(Q20=0,"",Q20-Q18)</f>
        <v/>
      </c>
      <c r="T20" s="94"/>
      <c r="U20" s="98" t="str">
        <f>IF(OR(Q18=0,S20=""),"",S20*11)</f>
        <v/>
      </c>
      <c r="V20" s="75"/>
      <c r="W20" s="51" t="str">
        <f>IF(Q20=0,"",U20/$C20)</f>
        <v/>
      </c>
      <c r="X20" s="94"/>
      <c r="Y20" s="54"/>
      <c r="Z20" s="94"/>
      <c r="AA20" s="76">
        <f>AA18+1</f>
        <v>4</v>
      </c>
      <c r="AB20" s="77"/>
      <c r="AC20" s="77"/>
      <c r="AD20" s="77"/>
      <c r="AE20" s="77"/>
    </row>
    <row r="21" spans="1:31" s="97" customFormat="1" ht="3.65" customHeight="1" x14ac:dyDescent="0.4">
      <c r="A21" s="75"/>
      <c r="B21" s="79"/>
      <c r="C21" s="79"/>
      <c r="D21" s="99"/>
      <c r="E21" s="95"/>
      <c r="F21" s="95"/>
      <c r="G21" s="95"/>
      <c r="H21" s="95"/>
      <c r="I21" s="79"/>
      <c r="J21" s="95"/>
      <c r="K21" s="95"/>
      <c r="L21" s="95"/>
      <c r="M21" s="95"/>
      <c r="N21" s="95"/>
      <c r="O21" s="79"/>
      <c r="P21" s="95"/>
      <c r="Q21" s="95"/>
      <c r="R21" s="95"/>
      <c r="S21" s="95"/>
      <c r="T21" s="95"/>
      <c r="U21" s="95"/>
      <c r="V21" s="75"/>
      <c r="W21" s="79"/>
      <c r="X21" s="95"/>
      <c r="Y21" s="95"/>
      <c r="Z21" s="95"/>
      <c r="AA21" s="76"/>
      <c r="AB21" s="77"/>
      <c r="AC21" s="77"/>
      <c r="AD21" s="77"/>
      <c r="AE21" s="77"/>
    </row>
    <row r="22" spans="1:31" s="96" customFormat="1" ht="22.5" customHeight="1" x14ac:dyDescent="0.4">
      <c r="A22" s="58"/>
      <c r="B22" s="52"/>
      <c r="C22" s="92" t="str">
        <f>IF(B22=0,"",B22-B20+1)</f>
        <v/>
      </c>
      <c r="D22" s="79"/>
      <c r="E22" s="53"/>
      <c r="F22" s="93"/>
      <c r="G22" s="98" t="str">
        <f>IF(E22=0,"",E22-E20)</f>
        <v/>
      </c>
      <c r="H22" s="95"/>
      <c r="I22" s="51" t="str">
        <f>IF(E22=0,"",G22/$C22)</f>
        <v/>
      </c>
      <c r="J22" s="94"/>
      <c r="K22" s="53"/>
      <c r="L22" s="93"/>
      <c r="M22" s="98" t="str">
        <f>IF(K22=0,"",K22-K20)</f>
        <v/>
      </c>
      <c r="N22" s="94"/>
      <c r="O22" s="51" t="str">
        <f>IF(K22=0,"",M22/$C22)</f>
        <v/>
      </c>
      <c r="P22" s="94"/>
      <c r="Q22" s="53"/>
      <c r="R22" s="94"/>
      <c r="S22" s="98" t="str">
        <f>IF(Q22=0,"",Q22-Q20)</f>
        <v/>
      </c>
      <c r="T22" s="94"/>
      <c r="U22" s="98" t="str">
        <f>IF(OR(Q20=0,S22=""),"",S22*11)</f>
        <v/>
      </c>
      <c r="V22" s="75"/>
      <c r="W22" s="51" t="str">
        <f>IF(Q22=0,"",U22/$C22)</f>
        <v/>
      </c>
      <c r="X22" s="94"/>
      <c r="Y22" s="54"/>
      <c r="Z22" s="94"/>
      <c r="AA22" s="76">
        <f>AA20+1</f>
        <v>5</v>
      </c>
      <c r="AB22" s="77"/>
      <c r="AC22" s="77"/>
      <c r="AD22" s="77"/>
      <c r="AE22" s="77"/>
    </row>
    <row r="23" spans="1:31" s="97" customFormat="1" ht="3.65" customHeight="1" x14ac:dyDescent="0.4">
      <c r="A23" s="58"/>
      <c r="B23" s="99"/>
      <c r="C23" s="99"/>
      <c r="D23" s="58"/>
      <c r="E23" s="95"/>
      <c r="F23" s="93"/>
      <c r="G23" s="95"/>
      <c r="H23" s="95"/>
      <c r="I23" s="79"/>
      <c r="J23" s="94"/>
      <c r="K23" s="95"/>
      <c r="L23" s="93"/>
      <c r="M23" s="95"/>
      <c r="N23" s="94"/>
      <c r="O23" s="79"/>
      <c r="P23" s="94"/>
      <c r="Q23" s="95"/>
      <c r="R23" s="94"/>
      <c r="S23" s="95"/>
      <c r="T23" s="94"/>
      <c r="U23" s="95"/>
      <c r="V23" s="75"/>
      <c r="W23" s="79"/>
      <c r="X23" s="94"/>
      <c r="Y23" s="94"/>
      <c r="Z23" s="94"/>
      <c r="AA23" s="76"/>
      <c r="AB23" s="77"/>
      <c r="AC23" s="77"/>
      <c r="AD23" s="77"/>
      <c r="AE23" s="77"/>
    </row>
    <row r="24" spans="1:31" s="96" customFormat="1" ht="22.5" customHeight="1" x14ac:dyDescent="0.4">
      <c r="A24" s="75"/>
      <c r="B24" s="52"/>
      <c r="C24" s="92" t="str">
        <f>IF(B24=0,"",B24-B22+1)</f>
        <v/>
      </c>
      <c r="D24" s="58"/>
      <c r="E24" s="53"/>
      <c r="F24" s="93"/>
      <c r="G24" s="98" t="str">
        <f>IF(E24=0,"",E24-E22)</f>
        <v/>
      </c>
      <c r="H24" s="95"/>
      <c r="I24" s="51" t="str">
        <f>IF(E24=0,"",G24/$C24)</f>
        <v/>
      </c>
      <c r="J24" s="94"/>
      <c r="K24" s="53"/>
      <c r="L24" s="93"/>
      <c r="M24" s="98" t="str">
        <f>IF(K24=0,"",K24-K22)</f>
        <v/>
      </c>
      <c r="N24" s="94"/>
      <c r="O24" s="51" t="str">
        <f>IF(K24=0,"",M24/$C24)</f>
        <v/>
      </c>
      <c r="P24" s="94"/>
      <c r="Q24" s="53"/>
      <c r="R24" s="94"/>
      <c r="S24" s="98" t="str">
        <f>IF(Q24=0,"",Q24-Q22)</f>
        <v/>
      </c>
      <c r="T24" s="94"/>
      <c r="U24" s="98" t="str">
        <f>IF(OR(Q22=0,S24=""),"",S24*11)</f>
        <v/>
      </c>
      <c r="V24" s="75"/>
      <c r="W24" s="51" t="str">
        <f>IF(Q24=0,"",U24/$C24)</f>
        <v/>
      </c>
      <c r="X24" s="94"/>
      <c r="Y24" s="54"/>
      <c r="Z24" s="94"/>
      <c r="AA24" s="76">
        <f>AA22+1</f>
        <v>6</v>
      </c>
      <c r="AB24" s="77"/>
      <c r="AC24" s="77"/>
      <c r="AD24" s="77"/>
      <c r="AE24" s="77"/>
    </row>
    <row r="25" spans="1:31" s="97" customFormat="1" ht="3.65" customHeight="1" x14ac:dyDescent="0.4">
      <c r="A25" s="75"/>
      <c r="B25" s="75"/>
      <c r="C25" s="75"/>
      <c r="D25" s="58"/>
      <c r="E25" s="95"/>
      <c r="F25" s="93"/>
      <c r="G25" s="95"/>
      <c r="H25" s="95"/>
      <c r="I25" s="79"/>
      <c r="J25" s="95"/>
      <c r="K25" s="95"/>
      <c r="L25" s="93"/>
      <c r="M25" s="95"/>
      <c r="N25" s="95"/>
      <c r="O25" s="79"/>
      <c r="P25" s="95"/>
      <c r="Q25" s="95"/>
      <c r="R25" s="94"/>
      <c r="S25" s="95"/>
      <c r="T25" s="94"/>
      <c r="U25" s="95"/>
      <c r="V25" s="75"/>
      <c r="W25" s="79"/>
      <c r="X25" s="95"/>
      <c r="Y25" s="95"/>
      <c r="Z25" s="95"/>
      <c r="AA25" s="76"/>
      <c r="AB25" s="77"/>
      <c r="AC25" s="77"/>
      <c r="AD25" s="77"/>
      <c r="AE25" s="77"/>
    </row>
    <row r="26" spans="1:31" s="96" customFormat="1" ht="22.5" customHeight="1" x14ac:dyDescent="0.4">
      <c r="A26" s="75"/>
      <c r="B26" s="52"/>
      <c r="C26" s="92" t="str">
        <f>IF(B26=0,"",B26-B24+1)</f>
        <v/>
      </c>
      <c r="D26" s="58"/>
      <c r="E26" s="53"/>
      <c r="F26" s="93"/>
      <c r="G26" s="98" t="str">
        <f>IF(E26=0,"",E26-E24)</f>
        <v/>
      </c>
      <c r="H26" s="95"/>
      <c r="I26" s="51" t="str">
        <f>IF(E26=0,"",G26/$C26)</f>
        <v/>
      </c>
      <c r="J26" s="94"/>
      <c r="K26" s="53"/>
      <c r="L26" s="93"/>
      <c r="M26" s="98" t="str">
        <f>IF(K26=0,"",K26-K24)</f>
        <v/>
      </c>
      <c r="N26" s="94"/>
      <c r="O26" s="51" t="str">
        <f>IF(K26=0,"",M26/$C26)</f>
        <v/>
      </c>
      <c r="P26" s="94"/>
      <c r="Q26" s="53"/>
      <c r="R26" s="94"/>
      <c r="S26" s="98" t="str">
        <f>IF(Q26=0,"",Q26-Q24)</f>
        <v/>
      </c>
      <c r="T26" s="94"/>
      <c r="U26" s="98" t="str">
        <f>IF(OR(Q24=0,S26=""),"",S26*11)</f>
        <v/>
      </c>
      <c r="V26" s="75"/>
      <c r="W26" s="51" t="str">
        <f>IF(Q26=0,"",U26/$C26)</f>
        <v/>
      </c>
      <c r="X26" s="94"/>
      <c r="Y26" s="54"/>
      <c r="Z26" s="94"/>
      <c r="AA26" s="76">
        <f>AA24+1</f>
        <v>7</v>
      </c>
      <c r="AB26" s="77"/>
      <c r="AC26" s="77"/>
      <c r="AD26" s="77"/>
      <c r="AE26" s="77"/>
    </row>
    <row r="27" spans="1:31" s="97" customFormat="1" ht="3.65" customHeight="1" x14ac:dyDescent="0.4">
      <c r="A27" s="75"/>
      <c r="B27" s="79"/>
      <c r="C27" s="79"/>
      <c r="D27" s="58"/>
      <c r="E27" s="95"/>
      <c r="F27" s="93"/>
      <c r="G27" s="95"/>
      <c r="H27" s="95"/>
      <c r="I27" s="79"/>
      <c r="J27" s="95"/>
      <c r="K27" s="95"/>
      <c r="L27" s="93"/>
      <c r="M27" s="95"/>
      <c r="N27" s="95"/>
      <c r="O27" s="79"/>
      <c r="P27" s="95"/>
      <c r="Q27" s="95"/>
      <c r="R27" s="94"/>
      <c r="S27" s="95"/>
      <c r="T27" s="94"/>
      <c r="U27" s="95"/>
      <c r="V27" s="75"/>
      <c r="W27" s="79"/>
      <c r="X27" s="95"/>
      <c r="Y27" s="95"/>
      <c r="Z27" s="95"/>
      <c r="AA27" s="76"/>
      <c r="AB27" s="77"/>
      <c r="AC27" s="77"/>
      <c r="AD27" s="77"/>
      <c r="AE27" s="77"/>
    </row>
    <row r="28" spans="1:31" s="96" customFormat="1" ht="22.5" customHeight="1" x14ac:dyDescent="0.4">
      <c r="A28" s="75"/>
      <c r="B28" s="52"/>
      <c r="C28" s="92" t="str">
        <f>IF(B28=0,"",B28-B26+1)</f>
        <v/>
      </c>
      <c r="D28" s="75"/>
      <c r="E28" s="53"/>
      <c r="F28" s="93"/>
      <c r="G28" s="98" t="str">
        <f>IF(E28=0,"",E28-E26)</f>
        <v/>
      </c>
      <c r="H28" s="95"/>
      <c r="I28" s="51" t="str">
        <f>IF(E28=0,"",G28/$C28)</f>
        <v/>
      </c>
      <c r="J28" s="94"/>
      <c r="K28" s="53"/>
      <c r="L28" s="93"/>
      <c r="M28" s="98" t="str">
        <f>IF(K28=0,"",K28-K26)</f>
        <v/>
      </c>
      <c r="N28" s="94"/>
      <c r="O28" s="51" t="str">
        <f>IF(K28=0,"",M28/$C28)</f>
        <v/>
      </c>
      <c r="P28" s="94"/>
      <c r="Q28" s="53"/>
      <c r="R28" s="94"/>
      <c r="S28" s="98" t="str">
        <f>IF(Q28=0,"",Q28-Q26)</f>
        <v/>
      </c>
      <c r="T28" s="95"/>
      <c r="U28" s="98" t="str">
        <f>IF(OR(Q26=0,S28=""),"",S28*11)</f>
        <v/>
      </c>
      <c r="V28" s="75"/>
      <c r="W28" s="51" t="str">
        <f>IF(Q28=0,"",U28/$C28)</f>
        <v/>
      </c>
      <c r="X28" s="94"/>
      <c r="Y28" s="103"/>
      <c r="Z28" s="94"/>
      <c r="AA28" s="76">
        <f>AA26+1</f>
        <v>8</v>
      </c>
      <c r="AB28" s="77"/>
      <c r="AC28" s="77"/>
      <c r="AD28" s="77"/>
      <c r="AE28" s="77"/>
    </row>
    <row r="29" spans="1:31" s="97" customFormat="1" ht="3.65" customHeight="1" x14ac:dyDescent="0.4">
      <c r="A29" s="75"/>
      <c r="B29" s="99"/>
      <c r="C29" s="99"/>
      <c r="D29" s="75"/>
      <c r="E29" s="95"/>
      <c r="F29" s="93"/>
      <c r="G29" s="95"/>
      <c r="H29" s="95"/>
      <c r="I29" s="79"/>
      <c r="J29" s="95"/>
      <c r="K29" s="95"/>
      <c r="L29" s="93"/>
      <c r="M29" s="95"/>
      <c r="N29" s="95"/>
      <c r="O29" s="79"/>
      <c r="P29" s="95"/>
      <c r="Q29" s="95"/>
      <c r="R29" s="94"/>
      <c r="S29" s="95"/>
      <c r="T29" s="95"/>
      <c r="U29" s="95"/>
      <c r="V29" s="75"/>
      <c r="W29" s="79"/>
      <c r="X29" s="95"/>
      <c r="Y29" s="100"/>
      <c r="Z29" s="95"/>
      <c r="AA29" s="76"/>
      <c r="AB29" s="77"/>
      <c r="AC29" s="77"/>
      <c r="AD29" s="77"/>
      <c r="AE29" s="77"/>
    </row>
    <row r="30" spans="1:31" s="96" customFormat="1" ht="22.5" customHeight="1" x14ac:dyDescent="0.4">
      <c r="A30" s="75"/>
      <c r="B30" s="52"/>
      <c r="C30" s="92" t="str">
        <f>IF(B30=0,"",B30-B28+1)</f>
        <v/>
      </c>
      <c r="D30" s="75"/>
      <c r="E30" s="53"/>
      <c r="F30" s="93"/>
      <c r="G30" s="98" t="str">
        <f>IF(E30=0,"",E30-E28)</f>
        <v/>
      </c>
      <c r="H30" s="95"/>
      <c r="I30" s="51" t="str">
        <f>IF(E30=0,"",G30/$C30)</f>
        <v/>
      </c>
      <c r="J30" s="94"/>
      <c r="K30" s="53"/>
      <c r="L30" s="93"/>
      <c r="M30" s="98" t="str">
        <f>IF(K30=0,"",K30-K28)</f>
        <v/>
      </c>
      <c r="N30" s="94"/>
      <c r="O30" s="51" t="str">
        <f>IF(K30=0,"",M30/$C30)</f>
        <v/>
      </c>
      <c r="P30" s="94"/>
      <c r="Q30" s="53"/>
      <c r="R30" s="94"/>
      <c r="S30" s="98" t="str">
        <f>IF(Q30=0,"",Q30-Q28)</f>
        <v/>
      </c>
      <c r="T30" s="95"/>
      <c r="U30" s="98" t="str">
        <f>IF(OR(Q28=0,S30=""),"",S30*11)</f>
        <v/>
      </c>
      <c r="V30" s="75"/>
      <c r="W30" s="51" t="str">
        <f>IF(Q30=0,"",U30/$C30)</f>
        <v/>
      </c>
      <c r="X30" s="94"/>
      <c r="Y30" s="103"/>
      <c r="Z30" s="94"/>
      <c r="AA30" s="76">
        <f>AA28+1</f>
        <v>9</v>
      </c>
      <c r="AB30" s="77"/>
      <c r="AC30" s="77"/>
      <c r="AD30" s="77"/>
      <c r="AE30" s="77"/>
    </row>
    <row r="31" spans="1:31" s="97" customFormat="1" ht="3.65" customHeight="1" x14ac:dyDescent="0.4">
      <c r="A31" s="75"/>
      <c r="B31" s="99"/>
      <c r="C31" s="99"/>
      <c r="D31" s="75"/>
      <c r="E31" s="95"/>
      <c r="F31" s="93"/>
      <c r="G31" s="95"/>
      <c r="H31" s="95"/>
      <c r="I31" s="79"/>
      <c r="J31" s="95"/>
      <c r="K31" s="95"/>
      <c r="L31" s="93"/>
      <c r="M31" s="95"/>
      <c r="N31" s="95"/>
      <c r="O31" s="79"/>
      <c r="P31" s="95"/>
      <c r="Q31" s="95"/>
      <c r="R31" s="94"/>
      <c r="S31" s="95"/>
      <c r="T31" s="95"/>
      <c r="U31" s="95"/>
      <c r="V31" s="75"/>
      <c r="W31" s="79"/>
      <c r="X31" s="95"/>
      <c r="Y31" s="100"/>
      <c r="Z31" s="95"/>
      <c r="AA31" s="76"/>
      <c r="AB31" s="77"/>
      <c r="AC31" s="77"/>
      <c r="AD31" s="77"/>
      <c r="AE31" s="77"/>
    </row>
    <row r="32" spans="1:31" s="96" customFormat="1" ht="22.5" customHeight="1" x14ac:dyDescent="0.4">
      <c r="A32" s="75"/>
      <c r="B32" s="52"/>
      <c r="C32" s="92" t="str">
        <f>IF(B32=0,"",B32-B30+1)</f>
        <v/>
      </c>
      <c r="D32" s="75"/>
      <c r="E32" s="53"/>
      <c r="F32" s="93"/>
      <c r="G32" s="98" t="str">
        <f>IF(E32=0,"",E32-E30)</f>
        <v/>
      </c>
      <c r="H32" s="95"/>
      <c r="I32" s="51" t="str">
        <f>IF(E32=0,"",G32/$C32)</f>
        <v/>
      </c>
      <c r="J32" s="94"/>
      <c r="K32" s="53"/>
      <c r="L32" s="93"/>
      <c r="M32" s="98" t="str">
        <f>IF(K32=0,"",K32-K30)</f>
        <v/>
      </c>
      <c r="N32" s="94"/>
      <c r="O32" s="51" t="str">
        <f>IF(K32=0,"",M32/$C32)</f>
        <v/>
      </c>
      <c r="P32" s="94"/>
      <c r="Q32" s="53"/>
      <c r="R32" s="94"/>
      <c r="S32" s="98" t="str">
        <f>IF(Q32=0,"",Q32-Q30)</f>
        <v/>
      </c>
      <c r="T32" s="95"/>
      <c r="U32" s="98" t="str">
        <f>IF(OR(Q30=0,S32=""),"",S32*11)</f>
        <v/>
      </c>
      <c r="V32" s="75"/>
      <c r="W32" s="51" t="str">
        <f>IF(Q32=0,"",U32/$C32)</f>
        <v/>
      </c>
      <c r="X32" s="94"/>
      <c r="Y32" s="103"/>
      <c r="Z32" s="94"/>
      <c r="AA32" s="76">
        <f>AA30+1</f>
        <v>10</v>
      </c>
      <c r="AB32" s="77"/>
      <c r="AC32" s="77"/>
      <c r="AD32" s="77"/>
      <c r="AE32" s="77"/>
    </row>
    <row r="33" spans="1:31" s="97" customFormat="1" ht="3.65" customHeight="1" x14ac:dyDescent="0.4">
      <c r="A33" s="75"/>
      <c r="B33" s="79"/>
      <c r="C33" s="79"/>
      <c r="D33" s="75"/>
      <c r="E33" s="95"/>
      <c r="F33" s="93"/>
      <c r="G33" s="95"/>
      <c r="H33" s="95"/>
      <c r="I33" s="79"/>
      <c r="J33" s="95"/>
      <c r="K33" s="95"/>
      <c r="L33" s="93"/>
      <c r="M33" s="95"/>
      <c r="N33" s="95"/>
      <c r="O33" s="79"/>
      <c r="P33" s="95"/>
      <c r="Q33" s="95"/>
      <c r="R33" s="94"/>
      <c r="S33" s="95"/>
      <c r="T33" s="95"/>
      <c r="U33" s="95"/>
      <c r="V33" s="75"/>
      <c r="W33" s="79"/>
      <c r="X33" s="95"/>
      <c r="Y33" s="100"/>
      <c r="Z33" s="95"/>
      <c r="AA33" s="76"/>
      <c r="AB33" s="77"/>
      <c r="AC33" s="77"/>
      <c r="AD33" s="77"/>
      <c r="AE33" s="77"/>
    </row>
    <row r="34" spans="1:31" s="96" customFormat="1" ht="22.5" customHeight="1" x14ac:dyDescent="0.4">
      <c r="A34" s="75"/>
      <c r="B34" s="52"/>
      <c r="C34" s="92" t="str">
        <f>IF(B34=0,"",B34-B32+1)</f>
        <v/>
      </c>
      <c r="D34" s="75"/>
      <c r="E34" s="53"/>
      <c r="F34" s="93"/>
      <c r="G34" s="98" t="str">
        <f>IF(E34=0,"",E34-E32)</f>
        <v/>
      </c>
      <c r="H34" s="95"/>
      <c r="I34" s="51" t="str">
        <f>IF(E34=0,"",G34/$C34)</f>
        <v/>
      </c>
      <c r="J34" s="94"/>
      <c r="K34" s="53"/>
      <c r="L34" s="93"/>
      <c r="M34" s="98" t="str">
        <f>IF(K34=0,"",K34-K32)</f>
        <v/>
      </c>
      <c r="N34" s="94"/>
      <c r="O34" s="51" t="str">
        <f>IF(K34=0,"",M34/$C34)</f>
        <v/>
      </c>
      <c r="P34" s="94"/>
      <c r="Q34" s="53"/>
      <c r="R34" s="94"/>
      <c r="S34" s="98" t="str">
        <f>IF(Q34=0,"",Q34-Q32)</f>
        <v/>
      </c>
      <c r="T34" s="95"/>
      <c r="U34" s="98" t="str">
        <f>IF(OR(Q32=0,S34=""),"",S34*11)</f>
        <v/>
      </c>
      <c r="V34" s="75"/>
      <c r="W34" s="51" t="str">
        <f>IF(Q34=0,"",U34/$C34)</f>
        <v/>
      </c>
      <c r="X34" s="94"/>
      <c r="Y34" s="103"/>
      <c r="Z34" s="94"/>
      <c r="AA34" s="76">
        <f>AA32+1</f>
        <v>11</v>
      </c>
      <c r="AB34" s="77"/>
      <c r="AC34" s="77"/>
      <c r="AD34" s="77"/>
      <c r="AE34" s="77"/>
    </row>
    <row r="35" spans="1:31" s="97" customFormat="1" ht="3.65" customHeight="1" x14ac:dyDescent="0.4">
      <c r="A35" s="75"/>
      <c r="B35" s="99"/>
      <c r="C35" s="99"/>
      <c r="D35" s="75"/>
      <c r="E35" s="95"/>
      <c r="F35" s="93"/>
      <c r="G35" s="95"/>
      <c r="H35" s="95"/>
      <c r="I35" s="79"/>
      <c r="J35" s="95"/>
      <c r="K35" s="95"/>
      <c r="L35" s="93"/>
      <c r="M35" s="95"/>
      <c r="N35" s="95"/>
      <c r="O35" s="79"/>
      <c r="P35" s="95"/>
      <c r="Q35" s="95"/>
      <c r="R35" s="94"/>
      <c r="S35" s="95"/>
      <c r="T35" s="95"/>
      <c r="U35" s="95"/>
      <c r="V35" s="75"/>
      <c r="W35" s="79"/>
      <c r="X35" s="95"/>
      <c r="Y35" s="100"/>
      <c r="Z35" s="95"/>
      <c r="AA35" s="76"/>
      <c r="AB35" s="77"/>
      <c r="AC35" s="77"/>
      <c r="AD35" s="77"/>
      <c r="AE35" s="77"/>
    </row>
    <row r="36" spans="1:31" s="96" customFormat="1" ht="22.5" customHeight="1" x14ac:dyDescent="0.4">
      <c r="A36" s="75"/>
      <c r="B36" s="52"/>
      <c r="C36" s="92" t="str">
        <f>IF(B36=0,"",B36-B34+1)</f>
        <v/>
      </c>
      <c r="D36" s="75"/>
      <c r="E36" s="53"/>
      <c r="F36" s="93"/>
      <c r="G36" s="98" t="str">
        <f>IF(E36=0,"",E36-E34)</f>
        <v/>
      </c>
      <c r="H36" s="95"/>
      <c r="I36" s="51" t="str">
        <f>IF(E36=0,"",G36/$C36)</f>
        <v/>
      </c>
      <c r="J36" s="94"/>
      <c r="K36" s="53"/>
      <c r="L36" s="93"/>
      <c r="M36" s="98" t="str">
        <f>IF(K36=0,"",K36-K34)</f>
        <v/>
      </c>
      <c r="N36" s="94"/>
      <c r="O36" s="51" t="str">
        <f>IF(K36=0,"",M36/$C36)</f>
        <v/>
      </c>
      <c r="P36" s="94"/>
      <c r="Q36" s="53"/>
      <c r="R36" s="94"/>
      <c r="S36" s="98" t="str">
        <f>IF(Q36=0,"",Q36-Q34)</f>
        <v/>
      </c>
      <c r="T36" s="95"/>
      <c r="U36" s="98" t="str">
        <f>IF(OR(Q34=0,S36=""),"",S36*11)</f>
        <v/>
      </c>
      <c r="V36" s="75"/>
      <c r="W36" s="51" t="str">
        <f>IF(Q36=0,"",U36/$C36)</f>
        <v/>
      </c>
      <c r="X36" s="94"/>
      <c r="Y36" s="103"/>
      <c r="Z36" s="94"/>
      <c r="AA36" s="76">
        <f>AA34+1</f>
        <v>12</v>
      </c>
      <c r="AB36" s="77"/>
      <c r="AC36" s="77"/>
      <c r="AD36" s="77"/>
      <c r="AE36" s="77"/>
    </row>
    <row r="37" spans="1:31" s="101" customFormat="1" ht="3.65" customHeight="1" x14ac:dyDescent="0.4">
      <c r="A37" s="75"/>
      <c r="B37" s="75"/>
      <c r="C37" s="75"/>
      <c r="D37" s="75"/>
      <c r="E37" s="95"/>
      <c r="F37" s="93"/>
      <c r="G37" s="95"/>
      <c r="H37" s="95"/>
      <c r="I37" s="79"/>
      <c r="J37" s="95"/>
      <c r="K37" s="95"/>
      <c r="L37" s="93"/>
      <c r="M37" s="95"/>
      <c r="N37" s="95"/>
      <c r="O37" s="79"/>
      <c r="P37" s="95"/>
      <c r="Q37" s="95"/>
      <c r="R37" s="94"/>
      <c r="S37" s="95"/>
      <c r="T37" s="95"/>
      <c r="U37" s="95"/>
      <c r="V37" s="75"/>
      <c r="W37" s="79"/>
      <c r="X37" s="95"/>
      <c r="Y37" s="100"/>
      <c r="Z37" s="95"/>
      <c r="AA37" s="76"/>
      <c r="AB37" s="77"/>
      <c r="AC37" s="77"/>
      <c r="AD37" s="77"/>
      <c r="AE37" s="77"/>
    </row>
    <row r="38" spans="1:31" s="96" customFormat="1" ht="22.5" customHeight="1" x14ac:dyDescent="0.4">
      <c r="A38" s="75"/>
      <c r="B38" s="52"/>
      <c r="C38" s="92" t="str">
        <f>IF(B38=0,"",B38-B36+1)</f>
        <v/>
      </c>
      <c r="D38" s="75"/>
      <c r="E38" s="53"/>
      <c r="F38" s="93"/>
      <c r="G38" s="98" t="str">
        <f>IF(E38=0,"",E38-E36)</f>
        <v/>
      </c>
      <c r="H38" s="95"/>
      <c r="I38" s="51" t="str">
        <f>IF(E38=0,"",G38/$C38)</f>
        <v/>
      </c>
      <c r="J38" s="94"/>
      <c r="K38" s="53"/>
      <c r="L38" s="93"/>
      <c r="M38" s="98" t="str">
        <f>IF(K38=0,"",K38-K36)</f>
        <v/>
      </c>
      <c r="N38" s="94"/>
      <c r="O38" s="51" t="str">
        <f>IF(K38=0,"",M38/$C38)</f>
        <v/>
      </c>
      <c r="P38" s="94"/>
      <c r="Q38" s="53"/>
      <c r="R38" s="94"/>
      <c r="S38" s="98" t="str">
        <f>IF(Q38=0,"",Q38-Q36)</f>
        <v/>
      </c>
      <c r="T38" s="95"/>
      <c r="U38" s="98" t="str">
        <f>IF(OR(Q36=0,S38=""),"",S38*11)</f>
        <v/>
      </c>
      <c r="V38" s="75"/>
      <c r="W38" s="51" t="str">
        <f>IF(Q38=0,"",U38/$C38)</f>
        <v/>
      </c>
      <c r="X38" s="94"/>
      <c r="Y38" s="103"/>
      <c r="Z38" s="94"/>
      <c r="AA38" s="76">
        <f>AA36+1</f>
        <v>13</v>
      </c>
      <c r="AB38" s="77"/>
      <c r="AC38" s="77"/>
      <c r="AD38" s="77"/>
      <c r="AE38" s="77"/>
    </row>
    <row r="39" spans="1:31" s="101" customFormat="1" ht="3.65" customHeight="1" x14ac:dyDescent="0.4">
      <c r="A39" s="75"/>
      <c r="B39" s="75"/>
      <c r="C39" s="75"/>
      <c r="D39" s="75"/>
      <c r="E39" s="95"/>
      <c r="F39" s="93"/>
      <c r="G39" s="95"/>
      <c r="H39" s="95"/>
      <c r="I39" s="79"/>
      <c r="J39" s="95"/>
      <c r="K39" s="95"/>
      <c r="L39" s="93"/>
      <c r="M39" s="95"/>
      <c r="N39" s="95"/>
      <c r="O39" s="79"/>
      <c r="P39" s="95"/>
      <c r="Q39" s="95"/>
      <c r="R39" s="94"/>
      <c r="S39" s="95"/>
      <c r="T39" s="95"/>
      <c r="U39" s="95"/>
      <c r="V39" s="75"/>
      <c r="W39" s="79"/>
      <c r="X39" s="95"/>
      <c r="Y39" s="100"/>
      <c r="Z39" s="95"/>
      <c r="AA39" s="76"/>
      <c r="AB39" s="77"/>
      <c r="AC39" s="77"/>
      <c r="AD39" s="77"/>
      <c r="AE39" s="77"/>
    </row>
    <row r="40" spans="1:31" s="96" customFormat="1" ht="22.5" customHeight="1" x14ac:dyDescent="0.4">
      <c r="A40" s="75"/>
      <c r="B40" s="52"/>
      <c r="C40" s="92" t="str">
        <f>IF(B40=0,"",B40-B38+1)</f>
        <v/>
      </c>
      <c r="D40" s="75"/>
      <c r="E40" s="53"/>
      <c r="F40" s="93"/>
      <c r="G40" s="98" t="str">
        <f>IF(E40=0,"",E40-E38)</f>
        <v/>
      </c>
      <c r="H40" s="95"/>
      <c r="I40" s="51" t="str">
        <f>IF(E40=0,"",G40/$C40)</f>
        <v/>
      </c>
      <c r="J40" s="94"/>
      <c r="K40" s="53"/>
      <c r="L40" s="93"/>
      <c r="M40" s="98" t="str">
        <f>IF(K40=0,"",K40-K38)</f>
        <v/>
      </c>
      <c r="N40" s="94"/>
      <c r="O40" s="51" t="str">
        <f>IF(K40=0,"",M40/$C40)</f>
        <v/>
      </c>
      <c r="P40" s="94"/>
      <c r="Q40" s="53"/>
      <c r="R40" s="94"/>
      <c r="S40" s="98" t="str">
        <f>IF(Q40=0,"",Q40-Q38)</f>
        <v/>
      </c>
      <c r="T40" s="95"/>
      <c r="U40" s="98" t="str">
        <f>IF(OR(Q38=0,S40=""),"",S40*11)</f>
        <v/>
      </c>
      <c r="V40" s="75"/>
      <c r="W40" s="51" t="str">
        <f>IF(Q40=0,"",U40/$C40)</f>
        <v/>
      </c>
      <c r="X40" s="94"/>
      <c r="Y40" s="103"/>
      <c r="Z40" s="94"/>
      <c r="AA40" s="76">
        <f>AA38+1</f>
        <v>14</v>
      </c>
      <c r="AB40" s="77"/>
      <c r="AC40" s="77"/>
      <c r="AD40" s="77"/>
      <c r="AE40" s="77"/>
    </row>
    <row r="41" spans="1:31" s="101" customFormat="1" ht="3.65" customHeight="1" x14ac:dyDescent="0.4">
      <c r="A41" s="75"/>
      <c r="B41" s="75"/>
      <c r="C41" s="75"/>
      <c r="D41" s="75"/>
      <c r="E41" s="95"/>
      <c r="F41" s="93"/>
      <c r="G41" s="95"/>
      <c r="H41" s="95"/>
      <c r="I41" s="79"/>
      <c r="J41" s="95"/>
      <c r="K41" s="95"/>
      <c r="L41" s="93"/>
      <c r="M41" s="95"/>
      <c r="N41" s="95"/>
      <c r="O41" s="79"/>
      <c r="P41" s="95"/>
      <c r="Q41" s="95"/>
      <c r="R41" s="94"/>
      <c r="S41" s="95"/>
      <c r="T41" s="95"/>
      <c r="U41" s="95"/>
      <c r="V41" s="75"/>
      <c r="W41" s="79"/>
      <c r="X41" s="95"/>
      <c r="Y41" s="100"/>
      <c r="Z41" s="95"/>
      <c r="AA41" s="76"/>
      <c r="AB41" s="77"/>
      <c r="AC41" s="77"/>
      <c r="AD41" s="77"/>
      <c r="AE41" s="77"/>
    </row>
    <row r="42" spans="1:31" s="96" customFormat="1" ht="22.5" customHeight="1" x14ac:dyDescent="0.4">
      <c r="A42" s="75"/>
      <c r="B42" s="52"/>
      <c r="C42" s="92" t="str">
        <f>IF(B42=0,"",B42-B40+1)</f>
        <v/>
      </c>
      <c r="D42" s="75"/>
      <c r="E42" s="53"/>
      <c r="F42" s="93"/>
      <c r="G42" s="98" t="str">
        <f>IF(E42=0,"",E42-E40)</f>
        <v/>
      </c>
      <c r="H42" s="95"/>
      <c r="I42" s="51" t="str">
        <f>IF(E42=0,"",G42/$C42)</f>
        <v/>
      </c>
      <c r="J42" s="94"/>
      <c r="K42" s="53"/>
      <c r="L42" s="93"/>
      <c r="M42" s="98" t="str">
        <f>IF(K42=0,"",K42-K40)</f>
        <v/>
      </c>
      <c r="N42" s="94"/>
      <c r="O42" s="51" t="str">
        <f>IF(K42=0,"",M42/$C42)</f>
        <v/>
      </c>
      <c r="P42" s="94"/>
      <c r="Q42" s="53"/>
      <c r="R42" s="94"/>
      <c r="S42" s="98" t="str">
        <f>IF(Q42=0,"",Q42-Q40)</f>
        <v/>
      </c>
      <c r="T42" s="95"/>
      <c r="U42" s="98" t="str">
        <f>IF(OR(Q40=0,S42=""),"",S42*11)</f>
        <v/>
      </c>
      <c r="V42" s="75"/>
      <c r="W42" s="51" t="str">
        <f>IF(Q42=0,"",U42/$C42)</f>
        <v/>
      </c>
      <c r="X42" s="94"/>
      <c r="Y42" s="103"/>
      <c r="Z42" s="94"/>
      <c r="AA42" s="76">
        <f>AA40+1</f>
        <v>15</v>
      </c>
      <c r="AB42" s="77"/>
      <c r="AC42" s="77"/>
      <c r="AD42" s="77"/>
      <c r="AE42" s="77"/>
    </row>
    <row r="43" spans="1:31" s="101" customFormat="1" ht="3.65" customHeight="1" x14ac:dyDescent="0.4">
      <c r="A43" s="75"/>
      <c r="B43" s="75"/>
      <c r="C43" s="75"/>
      <c r="D43" s="75"/>
      <c r="E43" s="95"/>
      <c r="F43" s="93"/>
      <c r="G43" s="95"/>
      <c r="H43" s="95"/>
      <c r="I43" s="79"/>
      <c r="J43" s="95"/>
      <c r="K43" s="95"/>
      <c r="L43" s="93"/>
      <c r="M43" s="95"/>
      <c r="N43" s="95"/>
      <c r="O43" s="79"/>
      <c r="P43" s="95"/>
      <c r="Q43" s="95"/>
      <c r="R43" s="94"/>
      <c r="S43" s="95"/>
      <c r="T43" s="95"/>
      <c r="U43" s="95"/>
      <c r="V43" s="75"/>
      <c r="W43" s="79"/>
      <c r="X43" s="95"/>
      <c r="Y43" s="100"/>
      <c r="Z43" s="95"/>
      <c r="AA43" s="76"/>
      <c r="AB43" s="77"/>
      <c r="AC43" s="77"/>
      <c r="AD43" s="77"/>
      <c r="AE43" s="77"/>
    </row>
    <row r="44" spans="1:31" s="96" customFormat="1" ht="22.5" customHeight="1" x14ac:dyDescent="0.4">
      <c r="A44" s="75"/>
      <c r="B44" s="52"/>
      <c r="C44" s="92" t="str">
        <f>IF(B44=0,"",B44-B42+1)</f>
        <v/>
      </c>
      <c r="D44" s="75"/>
      <c r="E44" s="53"/>
      <c r="F44" s="93"/>
      <c r="G44" s="98" t="str">
        <f>IF(E44=0,"",E44-E42)</f>
        <v/>
      </c>
      <c r="H44" s="95"/>
      <c r="I44" s="51" t="str">
        <f>IF(E44=0,"",G44/$C44)</f>
        <v/>
      </c>
      <c r="J44" s="94"/>
      <c r="K44" s="53"/>
      <c r="L44" s="93"/>
      <c r="M44" s="98" t="str">
        <f>IF(K44=0,"",K44-K42)</f>
        <v/>
      </c>
      <c r="N44" s="94"/>
      <c r="O44" s="51" t="str">
        <f>IF(K44=0,"",M44/$C44)</f>
        <v/>
      </c>
      <c r="P44" s="94"/>
      <c r="Q44" s="53"/>
      <c r="R44" s="94"/>
      <c r="S44" s="98" t="str">
        <f>IF(Q44=0,"",Q44-Q42)</f>
        <v/>
      </c>
      <c r="T44" s="95"/>
      <c r="U44" s="98" t="str">
        <f>IF(OR(Q42=0,S44=""),"",S44*11)</f>
        <v/>
      </c>
      <c r="V44" s="75"/>
      <c r="W44" s="51" t="str">
        <f>IF(Q44=0,"",U44/$C44)</f>
        <v/>
      </c>
      <c r="X44" s="94"/>
      <c r="Y44" s="103"/>
      <c r="Z44" s="94"/>
      <c r="AA44" s="76">
        <f>AA42+1</f>
        <v>16</v>
      </c>
      <c r="AB44" s="77"/>
      <c r="AC44" s="77"/>
      <c r="AD44" s="77"/>
      <c r="AE44" s="77"/>
    </row>
    <row r="45" spans="1:31" s="101" customFormat="1" ht="3.65" customHeight="1" x14ac:dyDescent="0.4">
      <c r="A45" s="75"/>
      <c r="B45" s="75"/>
      <c r="C45" s="75"/>
      <c r="D45" s="75"/>
      <c r="E45" s="95"/>
      <c r="F45" s="93"/>
      <c r="G45" s="95"/>
      <c r="H45" s="95"/>
      <c r="I45" s="79"/>
      <c r="J45" s="95"/>
      <c r="K45" s="95"/>
      <c r="L45" s="93"/>
      <c r="M45" s="95"/>
      <c r="N45" s="95"/>
      <c r="O45" s="79"/>
      <c r="P45" s="95"/>
      <c r="Q45" s="95"/>
      <c r="R45" s="94"/>
      <c r="S45" s="95"/>
      <c r="T45" s="95"/>
      <c r="U45" s="95"/>
      <c r="V45" s="75"/>
      <c r="W45" s="79"/>
      <c r="X45" s="95"/>
      <c r="Y45" s="100"/>
      <c r="Z45" s="95"/>
      <c r="AA45" s="76"/>
      <c r="AB45" s="77"/>
      <c r="AC45" s="77"/>
      <c r="AD45" s="77"/>
      <c r="AE45" s="77"/>
    </row>
    <row r="46" spans="1:31" s="96" customFormat="1" ht="22.5" customHeight="1" x14ac:dyDescent="0.4">
      <c r="A46" s="75"/>
      <c r="B46" s="52"/>
      <c r="C46" s="92" t="str">
        <f>IF(B46=0,"",B46-B44+1)</f>
        <v/>
      </c>
      <c r="D46" s="75"/>
      <c r="E46" s="53"/>
      <c r="F46" s="93"/>
      <c r="G46" s="98" t="str">
        <f>IF(E46=0,"",E46-E44)</f>
        <v/>
      </c>
      <c r="H46" s="95"/>
      <c r="I46" s="51" t="str">
        <f>IF(E46=0,"",G46/$C46)</f>
        <v/>
      </c>
      <c r="J46" s="94"/>
      <c r="K46" s="53"/>
      <c r="L46" s="93"/>
      <c r="M46" s="98" t="str">
        <f>IF(K46=0,"",K46-K44)</f>
        <v/>
      </c>
      <c r="N46" s="94"/>
      <c r="O46" s="51" t="str">
        <f>IF(K46=0,"",M46/$C46)</f>
        <v/>
      </c>
      <c r="P46" s="94"/>
      <c r="Q46" s="53"/>
      <c r="R46" s="94"/>
      <c r="S46" s="98" t="str">
        <f>IF(Q46=0,"",Q46-Q44)</f>
        <v/>
      </c>
      <c r="T46" s="95"/>
      <c r="U46" s="98" t="str">
        <f>IF(OR(Q44=0,S46=""),"",S46*11)</f>
        <v/>
      </c>
      <c r="V46" s="75"/>
      <c r="W46" s="51" t="str">
        <f>IF(Q46=0,"",U46/$C46)</f>
        <v/>
      </c>
      <c r="X46" s="94"/>
      <c r="Y46" s="103"/>
      <c r="Z46" s="94"/>
      <c r="AA46" s="76">
        <f>AA44+1</f>
        <v>17</v>
      </c>
      <c r="AB46" s="77"/>
      <c r="AC46" s="77"/>
      <c r="AD46" s="77"/>
      <c r="AE46" s="77"/>
    </row>
    <row r="47" spans="1:31" s="101" customFormat="1" ht="3.65" customHeight="1" x14ac:dyDescent="0.4">
      <c r="A47" s="75"/>
      <c r="B47" s="75"/>
      <c r="C47" s="75"/>
      <c r="D47" s="75"/>
      <c r="E47" s="95"/>
      <c r="F47" s="93"/>
      <c r="G47" s="95"/>
      <c r="H47" s="95"/>
      <c r="I47" s="79"/>
      <c r="J47" s="95"/>
      <c r="K47" s="95"/>
      <c r="L47" s="93"/>
      <c r="M47" s="95"/>
      <c r="N47" s="95"/>
      <c r="O47" s="79"/>
      <c r="P47" s="95"/>
      <c r="Q47" s="95"/>
      <c r="R47" s="94"/>
      <c r="S47" s="95"/>
      <c r="T47" s="95"/>
      <c r="U47" s="95"/>
      <c r="V47" s="75"/>
      <c r="W47" s="79"/>
      <c r="X47" s="95"/>
      <c r="Y47" s="100"/>
      <c r="Z47" s="95"/>
      <c r="AA47" s="76"/>
      <c r="AB47" s="77"/>
      <c r="AC47" s="77"/>
      <c r="AD47" s="77"/>
      <c r="AE47" s="77"/>
    </row>
    <row r="48" spans="1:31" s="96" customFormat="1" ht="22.5" customHeight="1" x14ac:dyDescent="0.4">
      <c r="A48" s="75"/>
      <c r="B48" s="52"/>
      <c r="C48" s="92" t="str">
        <f>IF(B48=0,"",B48-B46+1)</f>
        <v/>
      </c>
      <c r="D48" s="75"/>
      <c r="E48" s="53"/>
      <c r="F48" s="93"/>
      <c r="G48" s="98" t="str">
        <f>IF(E48=0,"",E48-E46)</f>
        <v/>
      </c>
      <c r="H48" s="95"/>
      <c r="I48" s="51" t="str">
        <f>IF(E48=0,"",G48/$C48)</f>
        <v/>
      </c>
      <c r="J48" s="94"/>
      <c r="K48" s="53"/>
      <c r="L48" s="93"/>
      <c r="M48" s="98" t="str">
        <f>IF(K48=0,"",K48-K46)</f>
        <v/>
      </c>
      <c r="N48" s="94"/>
      <c r="O48" s="51" t="str">
        <f>IF(K48=0,"",M48/$C48)</f>
        <v/>
      </c>
      <c r="P48" s="94"/>
      <c r="Q48" s="53"/>
      <c r="R48" s="94"/>
      <c r="S48" s="98" t="str">
        <f>IF(Q48=0,"",Q48-Q46)</f>
        <v/>
      </c>
      <c r="T48" s="95"/>
      <c r="U48" s="98" t="str">
        <f>IF(OR(Q46=0,S48=""),"",S48*11)</f>
        <v/>
      </c>
      <c r="V48" s="75"/>
      <c r="W48" s="51" t="str">
        <f>IF(Q48=0,"",U48/$C48)</f>
        <v/>
      </c>
      <c r="X48" s="94"/>
      <c r="Y48" s="103"/>
      <c r="Z48" s="94"/>
      <c r="AA48" s="76">
        <f>AA46+1</f>
        <v>18</v>
      </c>
      <c r="AB48" s="77"/>
      <c r="AC48" s="77"/>
      <c r="AD48" s="77"/>
      <c r="AE48" s="77"/>
    </row>
    <row r="49" spans="1:31" s="97" customFormat="1" ht="3.65" customHeight="1" x14ac:dyDescent="0.4">
      <c r="A49" s="75"/>
      <c r="B49" s="99"/>
      <c r="C49" s="99"/>
      <c r="D49" s="75"/>
      <c r="E49" s="95"/>
      <c r="F49" s="93"/>
      <c r="G49" s="95"/>
      <c r="H49" s="95"/>
      <c r="I49" s="79"/>
      <c r="J49" s="95"/>
      <c r="K49" s="95"/>
      <c r="L49" s="93"/>
      <c r="M49" s="95"/>
      <c r="N49" s="95"/>
      <c r="O49" s="79"/>
      <c r="P49" s="95"/>
      <c r="Q49" s="95"/>
      <c r="R49" s="94"/>
      <c r="S49" s="95"/>
      <c r="T49" s="95"/>
      <c r="U49" s="95"/>
      <c r="V49" s="75"/>
      <c r="W49" s="79"/>
      <c r="X49" s="95"/>
      <c r="Y49" s="100"/>
      <c r="Z49" s="95"/>
      <c r="AA49" s="76"/>
      <c r="AB49" s="77"/>
      <c r="AC49" s="77"/>
      <c r="AD49" s="77"/>
      <c r="AE49" s="77"/>
    </row>
    <row r="50" spans="1:31" s="96" customFormat="1" ht="22.5" customHeight="1" x14ac:dyDescent="0.4">
      <c r="A50" s="75"/>
      <c r="B50" s="52"/>
      <c r="C50" s="92" t="str">
        <f>IF(B50=0,"",B50-B48+1)</f>
        <v/>
      </c>
      <c r="D50" s="75"/>
      <c r="E50" s="53"/>
      <c r="F50" s="93"/>
      <c r="G50" s="98" t="str">
        <f>IF(E50=0,"",E50-E48)</f>
        <v/>
      </c>
      <c r="H50" s="95"/>
      <c r="I50" s="51" t="str">
        <f>IF(E50=0,"",G50/$C50)</f>
        <v/>
      </c>
      <c r="J50" s="94"/>
      <c r="K50" s="53"/>
      <c r="L50" s="93"/>
      <c r="M50" s="98" t="str">
        <f>IF(K50=0,"",K50-K48)</f>
        <v/>
      </c>
      <c r="N50" s="94"/>
      <c r="O50" s="51" t="str">
        <f>IF(K50=0,"",M50/$C50)</f>
        <v/>
      </c>
      <c r="P50" s="94"/>
      <c r="Q50" s="53"/>
      <c r="R50" s="94"/>
      <c r="S50" s="98" t="str">
        <f>IF(Q50=0,"",Q50-Q48)</f>
        <v/>
      </c>
      <c r="T50" s="95"/>
      <c r="U50" s="98" t="str">
        <f>IF(OR(Q48=0,S50=""),"",S50*11)</f>
        <v/>
      </c>
      <c r="V50" s="75"/>
      <c r="W50" s="51" t="str">
        <f>IF(Q50=0,"",U50/$C50)</f>
        <v/>
      </c>
      <c r="X50" s="94"/>
      <c r="Y50" s="103"/>
      <c r="Z50" s="94"/>
      <c r="AA50" s="76">
        <f>AA48+1</f>
        <v>19</v>
      </c>
      <c r="AB50" s="77"/>
      <c r="AC50" s="77"/>
      <c r="AD50" s="77"/>
      <c r="AE50" s="77"/>
    </row>
    <row r="51" spans="1:31" s="101" customFormat="1" ht="3.65" customHeight="1" x14ac:dyDescent="0.4">
      <c r="A51" s="75"/>
      <c r="B51" s="75"/>
      <c r="C51" s="75"/>
      <c r="D51" s="75"/>
      <c r="E51" s="95"/>
      <c r="F51" s="93"/>
      <c r="G51" s="95"/>
      <c r="H51" s="95"/>
      <c r="I51" s="79"/>
      <c r="J51" s="95"/>
      <c r="K51" s="95"/>
      <c r="L51" s="93"/>
      <c r="M51" s="95"/>
      <c r="N51" s="95"/>
      <c r="O51" s="79"/>
      <c r="P51" s="95"/>
      <c r="Q51" s="95"/>
      <c r="R51" s="94"/>
      <c r="S51" s="95"/>
      <c r="T51" s="95"/>
      <c r="U51" s="95"/>
      <c r="V51" s="75"/>
      <c r="W51" s="79"/>
      <c r="X51" s="95"/>
      <c r="Y51" s="100"/>
      <c r="Z51" s="95"/>
      <c r="AA51" s="76"/>
      <c r="AB51" s="77"/>
      <c r="AC51" s="77"/>
      <c r="AD51" s="77"/>
      <c r="AE51" s="77"/>
    </row>
    <row r="52" spans="1:31" s="96" customFormat="1" ht="22.5" customHeight="1" x14ac:dyDescent="0.4">
      <c r="A52" s="75"/>
      <c r="B52" s="52"/>
      <c r="C52" s="92" t="str">
        <f>IF(B52=0,"",B52-B50+1)</f>
        <v/>
      </c>
      <c r="D52" s="75"/>
      <c r="E52" s="53"/>
      <c r="F52" s="93"/>
      <c r="G52" s="98" t="str">
        <f>IF(E52=0,"",E52-E50)</f>
        <v/>
      </c>
      <c r="H52" s="95"/>
      <c r="I52" s="51" t="str">
        <f>IF(E52=0,"",G52/$C52)</f>
        <v/>
      </c>
      <c r="J52" s="94"/>
      <c r="K52" s="53"/>
      <c r="L52" s="93"/>
      <c r="M52" s="98" t="str">
        <f>IF(K52=0,"",K52-K50)</f>
        <v/>
      </c>
      <c r="N52" s="94"/>
      <c r="O52" s="51" t="str">
        <f>IF(K52=0,"",M52/$C52)</f>
        <v/>
      </c>
      <c r="P52" s="94"/>
      <c r="Q52" s="53"/>
      <c r="R52" s="94"/>
      <c r="S52" s="98" t="str">
        <f>IF(Q52=0,"",Q52-Q50)</f>
        <v/>
      </c>
      <c r="T52" s="95"/>
      <c r="U52" s="98" t="str">
        <f>IF(OR(Q50=0,S52=""),"",S52*11)</f>
        <v/>
      </c>
      <c r="V52" s="75"/>
      <c r="W52" s="51" t="str">
        <f>IF(Q52=0,"",U52/$C52)</f>
        <v/>
      </c>
      <c r="X52" s="94"/>
      <c r="Y52" s="103"/>
      <c r="Z52" s="94"/>
      <c r="AA52" s="76">
        <f>AA50+1</f>
        <v>20</v>
      </c>
      <c r="AB52" s="77"/>
      <c r="AC52" s="77"/>
      <c r="AD52" s="77"/>
      <c r="AE52" s="77"/>
    </row>
    <row r="53" spans="1:31" s="101" customFormat="1" ht="3.65" customHeight="1" x14ac:dyDescent="0.4">
      <c r="A53" s="75"/>
      <c r="B53" s="75"/>
      <c r="C53" s="75"/>
      <c r="D53" s="75"/>
      <c r="E53" s="95"/>
      <c r="F53" s="93"/>
      <c r="G53" s="95"/>
      <c r="H53" s="95"/>
      <c r="I53" s="79"/>
      <c r="J53" s="95"/>
      <c r="K53" s="95"/>
      <c r="L53" s="93"/>
      <c r="M53" s="95"/>
      <c r="N53" s="95"/>
      <c r="O53" s="79"/>
      <c r="P53" s="95"/>
      <c r="Q53" s="95"/>
      <c r="R53" s="94"/>
      <c r="S53" s="95"/>
      <c r="T53" s="95"/>
      <c r="U53" s="95"/>
      <c r="V53" s="75"/>
      <c r="W53" s="79"/>
      <c r="X53" s="95"/>
      <c r="Y53" s="100"/>
      <c r="Z53" s="95"/>
      <c r="AA53" s="76"/>
      <c r="AB53" s="77"/>
      <c r="AC53" s="77"/>
      <c r="AD53" s="77"/>
      <c r="AE53" s="77"/>
    </row>
    <row r="54" spans="1:31" s="96" customFormat="1" ht="22.5" customHeight="1" x14ac:dyDescent="0.4">
      <c r="A54" s="75"/>
      <c r="B54" s="52"/>
      <c r="C54" s="92" t="str">
        <f>IF(B54=0,"",B54-B52+1)</f>
        <v/>
      </c>
      <c r="D54" s="75"/>
      <c r="E54" s="53"/>
      <c r="F54" s="93"/>
      <c r="G54" s="98" t="str">
        <f>IF(E54=0,"",E54-E52)</f>
        <v/>
      </c>
      <c r="H54" s="95"/>
      <c r="I54" s="51" t="str">
        <f>IF(E54=0,"",G54/$C54)</f>
        <v/>
      </c>
      <c r="J54" s="94"/>
      <c r="K54" s="53"/>
      <c r="L54" s="93"/>
      <c r="M54" s="98" t="str">
        <f>IF(K54=0,"",K54-K52)</f>
        <v/>
      </c>
      <c r="N54" s="94"/>
      <c r="O54" s="51" t="str">
        <f>IF(K54=0,"",M54/$C54)</f>
        <v/>
      </c>
      <c r="P54" s="94"/>
      <c r="Q54" s="53"/>
      <c r="R54" s="94"/>
      <c r="S54" s="98" t="str">
        <f>IF(Q54=0,"",Q54-Q52)</f>
        <v/>
      </c>
      <c r="T54" s="95"/>
      <c r="U54" s="98" t="str">
        <f>IF(OR(Q52=0,S54=""),"",S54*11)</f>
        <v/>
      </c>
      <c r="V54" s="75"/>
      <c r="W54" s="51" t="str">
        <f>IF(Q54=0,"",U54/$C54)</f>
        <v/>
      </c>
      <c r="X54" s="94"/>
      <c r="Y54" s="103"/>
      <c r="Z54" s="94"/>
      <c r="AA54" s="76">
        <f>AA52+1</f>
        <v>21</v>
      </c>
      <c r="AB54" s="77"/>
      <c r="AC54" s="77"/>
      <c r="AD54" s="77"/>
      <c r="AE54" s="77"/>
    </row>
    <row r="55" spans="1:31" s="101" customFormat="1" ht="3.65" customHeight="1" x14ac:dyDescent="0.4">
      <c r="A55" s="75"/>
      <c r="B55" s="75"/>
      <c r="C55" s="75"/>
      <c r="D55" s="75"/>
      <c r="E55" s="95"/>
      <c r="F55" s="93"/>
      <c r="G55" s="95"/>
      <c r="H55" s="95"/>
      <c r="I55" s="79"/>
      <c r="J55" s="95"/>
      <c r="K55" s="95"/>
      <c r="L55" s="93"/>
      <c r="M55" s="95"/>
      <c r="N55" s="95"/>
      <c r="O55" s="79"/>
      <c r="P55" s="95"/>
      <c r="Q55" s="95"/>
      <c r="R55" s="94"/>
      <c r="S55" s="95"/>
      <c r="T55" s="95"/>
      <c r="U55" s="95"/>
      <c r="V55" s="75"/>
      <c r="W55" s="79"/>
      <c r="X55" s="95"/>
      <c r="Y55" s="100"/>
      <c r="Z55" s="95"/>
      <c r="AA55" s="76"/>
      <c r="AB55" s="77"/>
      <c r="AC55" s="77"/>
      <c r="AD55" s="77"/>
      <c r="AE55" s="77"/>
    </row>
    <row r="56" spans="1:31" s="96" customFormat="1" ht="22.5" customHeight="1" x14ac:dyDescent="0.4">
      <c r="A56" s="75"/>
      <c r="B56" s="52"/>
      <c r="C56" s="92" t="str">
        <f>IF(B56=0,"",B56-B54+1)</f>
        <v/>
      </c>
      <c r="D56" s="75"/>
      <c r="E56" s="53"/>
      <c r="F56" s="93"/>
      <c r="G56" s="98" t="str">
        <f>IF(E56=0,"",E56-E54)</f>
        <v/>
      </c>
      <c r="H56" s="95"/>
      <c r="I56" s="51" t="str">
        <f>IF(E56=0,"",G56/$C56)</f>
        <v/>
      </c>
      <c r="J56" s="94"/>
      <c r="K56" s="53"/>
      <c r="L56" s="93"/>
      <c r="M56" s="98" t="str">
        <f>IF(K56=0,"",K56-K54)</f>
        <v/>
      </c>
      <c r="N56" s="94"/>
      <c r="O56" s="51" t="str">
        <f>IF(K56=0,"",M56/$C56)</f>
        <v/>
      </c>
      <c r="P56" s="94"/>
      <c r="Q56" s="53"/>
      <c r="R56" s="94"/>
      <c r="S56" s="98" t="str">
        <f>IF(Q56=0,"",Q56-Q54)</f>
        <v/>
      </c>
      <c r="T56" s="95"/>
      <c r="U56" s="98" t="str">
        <f>IF(OR(Q54=0,S56=""),"",S56*11)</f>
        <v/>
      </c>
      <c r="V56" s="75"/>
      <c r="W56" s="51" t="str">
        <f>IF(Q56=0,"",U56/$C56)</f>
        <v/>
      </c>
      <c r="X56" s="94"/>
      <c r="Y56" s="103"/>
      <c r="Z56" s="94"/>
      <c r="AA56" s="76">
        <f>AA54+1</f>
        <v>22</v>
      </c>
      <c r="AB56" s="77"/>
      <c r="AC56" s="77"/>
      <c r="AD56" s="77"/>
      <c r="AE56" s="77"/>
    </row>
    <row r="57" spans="1:31" s="101" customFormat="1" ht="3.65" customHeight="1" x14ac:dyDescent="0.4">
      <c r="A57" s="75"/>
      <c r="B57" s="75"/>
      <c r="C57" s="75"/>
      <c r="D57" s="75"/>
      <c r="E57" s="95"/>
      <c r="F57" s="93"/>
      <c r="G57" s="95"/>
      <c r="H57" s="95"/>
      <c r="I57" s="79"/>
      <c r="J57" s="95"/>
      <c r="K57" s="95"/>
      <c r="L57" s="93"/>
      <c r="M57" s="95"/>
      <c r="N57" s="95"/>
      <c r="O57" s="79"/>
      <c r="P57" s="95"/>
      <c r="Q57" s="95"/>
      <c r="R57" s="94"/>
      <c r="S57" s="95"/>
      <c r="T57" s="95"/>
      <c r="U57" s="95"/>
      <c r="V57" s="75"/>
      <c r="W57" s="79"/>
      <c r="X57" s="95"/>
      <c r="Y57" s="100"/>
      <c r="Z57" s="95"/>
      <c r="AA57" s="76"/>
      <c r="AB57" s="77"/>
      <c r="AC57" s="77"/>
      <c r="AD57" s="77"/>
      <c r="AE57" s="77"/>
    </row>
    <row r="58" spans="1:31" s="96" customFormat="1" ht="22.5" customHeight="1" x14ac:dyDescent="0.4">
      <c r="A58" s="75"/>
      <c r="B58" s="52"/>
      <c r="C58" s="92" t="str">
        <f>IF(B58=0,"",B58-B56+1)</f>
        <v/>
      </c>
      <c r="D58" s="75"/>
      <c r="E58" s="53"/>
      <c r="F58" s="93"/>
      <c r="G58" s="98" t="str">
        <f>IF(E58=0,"",E58-E56)</f>
        <v/>
      </c>
      <c r="H58" s="95"/>
      <c r="I58" s="51" t="str">
        <f>IF(E58=0,"",G58/$C58)</f>
        <v/>
      </c>
      <c r="J58" s="94"/>
      <c r="K58" s="53"/>
      <c r="L58" s="93"/>
      <c r="M58" s="98" t="str">
        <f>IF(K58=0,"",K58-K56)</f>
        <v/>
      </c>
      <c r="N58" s="94"/>
      <c r="O58" s="51" t="str">
        <f>IF(K58=0,"",M58/$C58)</f>
        <v/>
      </c>
      <c r="P58" s="94"/>
      <c r="Q58" s="53"/>
      <c r="R58" s="94"/>
      <c r="S58" s="98" t="str">
        <f>IF(Q58=0,"",Q58-Q56)</f>
        <v/>
      </c>
      <c r="T58" s="95"/>
      <c r="U58" s="98" t="str">
        <f>IF(OR(Q56=0,S58=""),"",S58*11)</f>
        <v/>
      </c>
      <c r="V58" s="75"/>
      <c r="W58" s="51" t="str">
        <f>IF(Q58=0,"",U58/$C58)</f>
        <v/>
      </c>
      <c r="X58" s="94"/>
      <c r="Y58" s="103"/>
      <c r="Z58" s="94"/>
      <c r="AA58" s="76">
        <f>AA56+1</f>
        <v>23</v>
      </c>
      <c r="AB58" s="77"/>
      <c r="AC58" s="77"/>
      <c r="AD58" s="77"/>
      <c r="AE58" s="77"/>
    </row>
    <row r="59" spans="1:31" s="97" customFormat="1" ht="3.65" customHeight="1" x14ac:dyDescent="0.4">
      <c r="A59" s="75"/>
      <c r="B59" s="99"/>
      <c r="C59" s="99"/>
      <c r="D59" s="75"/>
      <c r="E59" s="95"/>
      <c r="F59" s="93"/>
      <c r="G59" s="95"/>
      <c r="H59" s="95"/>
      <c r="I59" s="79"/>
      <c r="J59" s="95"/>
      <c r="K59" s="95"/>
      <c r="L59" s="93"/>
      <c r="M59" s="95"/>
      <c r="N59" s="95"/>
      <c r="O59" s="79"/>
      <c r="P59" s="95"/>
      <c r="Q59" s="95"/>
      <c r="R59" s="94"/>
      <c r="S59" s="95"/>
      <c r="T59" s="95"/>
      <c r="U59" s="95"/>
      <c r="V59" s="75"/>
      <c r="W59" s="79"/>
      <c r="X59" s="95"/>
      <c r="Y59" s="100"/>
      <c r="Z59" s="95"/>
      <c r="AA59" s="76"/>
      <c r="AB59" s="77"/>
      <c r="AC59" s="77"/>
      <c r="AD59" s="77"/>
      <c r="AE59" s="77"/>
    </row>
    <row r="60" spans="1:31" s="96" customFormat="1" ht="22.5" customHeight="1" x14ac:dyDescent="0.4">
      <c r="A60" s="75"/>
      <c r="B60" s="52"/>
      <c r="C60" s="92" t="str">
        <f>IF(B60=0,"",B60-B58+1)</f>
        <v/>
      </c>
      <c r="D60" s="75"/>
      <c r="E60" s="53"/>
      <c r="F60" s="93"/>
      <c r="G60" s="98" t="str">
        <f>IF(E60=0,"",E60-E58)</f>
        <v/>
      </c>
      <c r="H60" s="95"/>
      <c r="I60" s="51" t="str">
        <f>IF(E60=0,"",G60/$C60)</f>
        <v/>
      </c>
      <c r="J60" s="94"/>
      <c r="K60" s="53"/>
      <c r="L60" s="93"/>
      <c r="M60" s="98" t="str">
        <f>IF(K60=0,"",K60-K58)</f>
        <v/>
      </c>
      <c r="N60" s="94"/>
      <c r="O60" s="51" t="str">
        <f>IF(K60=0,"",M60/$C60)</f>
        <v/>
      </c>
      <c r="P60" s="94"/>
      <c r="Q60" s="53"/>
      <c r="R60" s="94"/>
      <c r="S60" s="98" t="str">
        <f>IF(Q60=0,"",Q60-Q58)</f>
        <v/>
      </c>
      <c r="T60" s="95"/>
      <c r="U60" s="98" t="str">
        <f>IF(OR(Q58=0,S60=""),"",S60*11)</f>
        <v/>
      </c>
      <c r="V60" s="75"/>
      <c r="W60" s="51" t="str">
        <f>IF(Q60=0,"",U60/$C60)</f>
        <v/>
      </c>
      <c r="X60" s="94"/>
      <c r="Y60" s="103"/>
      <c r="Z60" s="94"/>
      <c r="AA60" s="76">
        <f t="shared" ref="AA60:AA102" si="0">AA58+1</f>
        <v>24</v>
      </c>
      <c r="AB60" s="77"/>
      <c r="AC60" s="77"/>
      <c r="AD60" s="77"/>
      <c r="AE60" s="77"/>
    </row>
    <row r="61" spans="1:31" s="101" customFormat="1" ht="3.65" customHeight="1" x14ac:dyDescent="0.4">
      <c r="A61" s="75"/>
      <c r="B61" s="75"/>
      <c r="C61" s="75"/>
      <c r="D61" s="75"/>
      <c r="E61" s="95"/>
      <c r="F61" s="93"/>
      <c r="G61" s="95"/>
      <c r="H61" s="95"/>
      <c r="I61" s="79"/>
      <c r="J61" s="95"/>
      <c r="K61" s="95"/>
      <c r="L61" s="93"/>
      <c r="M61" s="95"/>
      <c r="N61" s="95"/>
      <c r="O61" s="79"/>
      <c r="P61" s="95"/>
      <c r="Q61" s="95"/>
      <c r="R61" s="94"/>
      <c r="S61" s="95"/>
      <c r="T61" s="95"/>
      <c r="U61" s="95"/>
      <c r="V61" s="75"/>
      <c r="W61" s="79"/>
      <c r="X61" s="95"/>
      <c r="Y61" s="100"/>
      <c r="Z61" s="95"/>
      <c r="AA61" s="76">
        <f t="shared" si="0"/>
        <v>1</v>
      </c>
      <c r="AB61" s="77"/>
      <c r="AC61" s="77"/>
      <c r="AD61" s="77"/>
      <c r="AE61" s="77"/>
    </row>
    <row r="62" spans="1:31" s="96" customFormat="1" ht="22.5" customHeight="1" x14ac:dyDescent="0.4">
      <c r="A62" s="75"/>
      <c r="B62" s="52"/>
      <c r="C62" s="92" t="str">
        <f>IF(B62=0,"",B62-B60+1)</f>
        <v/>
      </c>
      <c r="D62" s="75"/>
      <c r="E62" s="53"/>
      <c r="F62" s="93"/>
      <c r="G62" s="98" t="str">
        <f>IF(E62=0,"",E62-E60)</f>
        <v/>
      </c>
      <c r="H62" s="95"/>
      <c r="I62" s="51" t="str">
        <f>IF(E62=0,"",G62/$C62)</f>
        <v/>
      </c>
      <c r="J62" s="94"/>
      <c r="K62" s="53"/>
      <c r="L62" s="93"/>
      <c r="M62" s="98" t="str">
        <f>IF(K62=0,"",K62-K60)</f>
        <v/>
      </c>
      <c r="N62" s="94"/>
      <c r="O62" s="51" t="str">
        <f>IF(K62=0,"",M62/$C62)</f>
        <v/>
      </c>
      <c r="P62" s="94"/>
      <c r="Q62" s="53"/>
      <c r="R62" s="94"/>
      <c r="S62" s="98" t="str">
        <f>IF(Q62=0,"",Q62-Q60)</f>
        <v/>
      </c>
      <c r="T62" s="95"/>
      <c r="U62" s="98" t="str">
        <f>IF(OR(Q60=0,S62=""),"",S62*11)</f>
        <v/>
      </c>
      <c r="V62" s="75"/>
      <c r="W62" s="51" t="str">
        <f>IF(Q62=0,"",U62/$C62)</f>
        <v/>
      </c>
      <c r="X62" s="94"/>
      <c r="Y62" s="103"/>
      <c r="Z62" s="94"/>
      <c r="AA62" s="76">
        <f t="shared" si="0"/>
        <v>25</v>
      </c>
      <c r="AB62" s="77"/>
      <c r="AC62" s="77"/>
      <c r="AD62" s="77"/>
      <c r="AE62" s="77"/>
    </row>
    <row r="63" spans="1:31" s="101" customFormat="1" ht="3.65" customHeight="1" x14ac:dyDescent="0.4">
      <c r="A63" s="75"/>
      <c r="B63" s="75"/>
      <c r="C63" s="75"/>
      <c r="D63" s="75"/>
      <c r="E63" s="95"/>
      <c r="F63" s="93"/>
      <c r="G63" s="95"/>
      <c r="H63" s="95"/>
      <c r="I63" s="79"/>
      <c r="J63" s="95"/>
      <c r="K63" s="95"/>
      <c r="L63" s="93"/>
      <c r="M63" s="95"/>
      <c r="N63" s="95"/>
      <c r="O63" s="79"/>
      <c r="P63" s="95"/>
      <c r="Q63" s="95"/>
      <c r="R63" s="94"/>
      <c r="S63" s="95"/>
      <c r="T63" s="95"/>
      <c r="U63" s="95"/>
      <c r="V63" s="75"/>
      <c r="W63" s="79"/>
      <c r="X63" s="95"/>
      <c r="Y63" s="100"/>
      <c r="Z63" s="95"/>
      <c r="AA63" s="76">
        <f t="shared" si="0"/>
        <v>2</v>
      </c>
      <c r="AB63" s="77"/>
      <c r="AC63" s="77"/>
      <c r="AD63" s="77"/>
      <c r="AE63" s="77"/>
    </row>
    <row r="64" spans="1:31" s="96" customFormat="1" ht="22.5" customHeight="1" x14ac:dyDescent="0.4">
      <c r="A64" s="75"/>
      <c r="B64" s="52"/>
      <c r="C64" s="92" t="str">
        <f>IF(B64=0,"",B64-B62+1)</f>
        <v/>
      </c>
      <c r="D64" s="75"/>
      <c r="E64" s="53"/>
      <c r="F64" s="93"/>
      <c r="G64" s="98" t="str">
        <f>IF(E64=0,"",E64-E62)</f>
        <v/>
      </c>
      <c r="H64" s="95"/>
      <c r="I64" s="51" t="str">
        <f>IF(E64=0,"",G64/$C64)</f>
        <v/>
      </c>
      <c r="J64" s="94"/>
      <c r="K64" s="53"/>
      <c r="L64" s="93"/>
      <c r="M64" s="98" t="str">
        <f>IF(K64=0,"",K64-K62)</f>
        <v/>
      </c>
      <c r="N64" s="94"/>
      <c r="O64" s="51" t="str">
        <f>IF(K64=0,"",M64/$C64)</f>
        <v/>
      </c>
      <c r="P64" s="94"/>
      <c r="Q64" s="53"/>
      <c r="R64" s="94"/>
      <c r="S64" s="98" t="str">
        <f>IF(Q64=0,"",Q64-Q62)</f>
        <v/>
      </c>
      <c r="T64" s="95"/>
      <c r="U64" s="98" t="str">
        <f>IF(OR(Q62=0,S64=""),"",S64*11)</f>
        <v/>
      </c>
      <c r="V64" s="75"/>
      <c r="W64" s="51" t="str">
        <f>IF(Q64=0,"",U64/$C64)</f>
        <v/>
      </c>
      <c r="X64" s="94"/>
      <c r="Y64" s="103"/>
      <c r="Z64" s="94"/>
      <c r="AA64" s="76">
        <f t="shared" si="0"/>
        <v>26</v>
      </c>
      <c r="AB64" s="77"/>
      <c r="AC64" s="77"/>
      <c r="AD64" s="77"/>
      <c r="AE64" s="77"/>
    </row>
    <row r="65" spans="1:31" s="101" customFormat="1" ht="3.65" customHeight="1" x14ac:dyDescent="0.4">
      <c r="A65" s="75"/>
      <c r="B65" s="75"/>
      <c r="C65" s="75"/>
      <c r="D65" s="75"/>
      <c r="E65" s="95"/>
      <c r="F65" s="93"/>
      <c r="G65" s="95"/>
      <c r="H65" s="95"/>
      <c r="I65" s="79"/>
      <c r="J65" s="95"/>
      <c r="K65" s="95"/>
      <c r="L65" s="93"/>
      <c r="M65" s="95"/>
      <c r="N65" s="95"/>
      <c r="O65" s="79"/>
      <c r="P65" s="95"/>
      <c r="Q65" s="95"/>
      <c r="R65" s="94"/>
      <c r="S65" s="95"/>
      <c r="T65" s="95"/>
      <c r="U65" s="95"/>
      <c r="V65" s="75"/>
      <c r="W65" s="79"/>
      <c r="X65" s="95"/>
      <c r="Y65" s="100"/>
      <c r="Z65" s="95"/>
      <c r="AA65" s="76">
        <f t="shared" si="0"/>
        <v>3</v>
      </c>
      <c r="AB65" s="77"/>
      <c r="AC65" s="77"/>
      <c r="AD65" s="77"/>
      <c r="AE65" s="77"/>
    </row>
    <row r="66" spans="1:31" s="96" customFormat="1" ht="22.5" customHeight="1" x14ac:dyDescent="0.4">
      <c r="A66" s="75"/>
      <c r="B66" s="52"/>
      <c r="C66" s="92" t="str">
        <f>IF(B66=0,"",B66-B64+1)</f>
        <v/>
      </c>
      <c r="D66" s="75"/>
      <c r="E66" s="53"/>
      <c r="F66" s="93"/>
      <c r="G66" s="98" t="str">
        <f>IF(E66=0,"",E66-E64)</f>
        <v/>
      </c>
      <c r="H66" s="95"/>
      <c r="I66" s="51" t="str">
        <f>IF(E66=0,"",G66/$C66)</f>
        <v/>
      </c>
      <c r="J66" s="94"/>
      <c r="K66" s="53"/>
      <c r="L66" s="93"/>
      <c r="M66" s="98" t="str">
        <f>IF(K66=0,"",K66-K64)</f>
        <v/>
      </c>
      <c r="N66" s="94"/>
      <c r="O66" s="51" t="str">
        <f>IF(K66=0,"",M66/$C66)</f>
        <v/>
      </c>
      <c r="P66" s="94"/>
      <c r="Q66" s="53"/>
      <c r="R66" s="94"/>
      <c r="S66" s="98" t="str">
        <f>IF(Q66=0,"",Q66-Q64)</f>
        <v/>
      </c>
      <c r="T66" s="95"/>
      <c r="U66" s="98" t="str">
        <f>IF(OR(Q64=0,S66=""),"",S66*11)</f>
        <v/>
      </c>
      <c r="V66" s="75"/>
      <c r="W66" s="51" t="str">
        <f>IF(Q66=0,"",U66/$C66)</f>
        <v/>
      </c>
      <c r="X66" s="94"/>
      <c r="Y66" s="103"/>
      <c r="Z66" s="94"/>
      <c r="AA66" s="76">
        <f t="shared" si="0"/>
        <v>27</v>
      </c>
      <c r="AB66" s="77"/>
      <c r="AC66" s="77"/>
      <c r="AD66" s="77"/>
      <c r="AE66" s="77"/>
    </row>
    <row r="67" spans="1:31" s="101" customFormat="1" ht="3.65" customHeight="1" x14ac:dyDescent="0.4">
      <c r="A67" s="75"/>
      <c r="B67" s="75"/>
      <c r="C67" s="75"/>
      <c r="D67" s="75"/>
      <c r="E67" s="95"/>
      <c r="F67" s="93"/>
      <c r="G67" s="95"/>
      <c r="H67" s="95"/>
      <c r="I67" s="79"/>
      <c r="J67" s="95"/>
      <c r="K67" s="95"/>
      <c r="L67" s="93"/>
      <c r="M67" s="95"/>
      <c r="N67" s="95"/>
      <c r="O67" s="79"/>
      <c r="P67" s="95"/>
      <c r="Q67" s="95"/>
      <c r="R67" s="94"/>
      <c r="S67" s="95"/>
      <c r="T67" s="95"/>
      <c r="U67" s="95"/>
      <c r="V67" s="75"/>
      <c r="W67" s="79"/>
      <c r="X67" s="95"/>
      <c r="Y67" s="100"/>
      <c r="Z67" s="95"/>
      <c r="AA67" s="76">
        <f t="shared" si="0"/>
        <v>4</v>
      </c>
      <c r="AB67" s="77"/>
      <c r="AC67" s="77"/>
      <c r="AD67" s="77"/>
      <c r="AE67" s="77"/>
    </row>
    <row r="68" spans="1:31" s="96" customFormat="1" ht="22.5" customHeight="1" x14ac:dyDescent="0.4">
      <c r="A68" s="75"/>
      <c r="B68" s="52"/>
      <c r="C68" s="92" t="str">
        <f>IF(B68=0,"",B68-B66+1)</f>
        <v/>
      </c>
      <c r="D68" s="75"/>
      <c r="E68" s="53"/>
      <c r="F68" s="93"/>
      <c r="G68" s="98" t="str">
        <f>IF(E68=0,"",E68-E66)</f>
        <v/>
      </c>
      <c r="H68" s="95"/>
      <c r="I68" s="51" t="str">
        <f>IF(E68=0,"",G68/$C68)</f>
        <v/>
      </c>
      <c r="J68" s="94"/>
      <c r="K68" s="53"/>
      <c r="L68" s="93"/>
      <c r="M68" s="98" t="str">
        <f>IF(K68=0,"",K68-K66)</f>
        <v/>
      </c>
      <c r="N68" s="94"/>
      <c r="O68" s="51" t="str">
        <f>IF(K68=0,"",M68/$C68)</f>
        <v/>
      </c>
      <c r="P68" s="94"/>
      <c r="Q68" s="53"/>
      <c r="R68" s="94"/>
      <c r="S68" s="98" t="str">
        <f>IF(Q68=0,"",Q68-Q66)</f>
        <v/>
      </c>
      <c r="T68" s="95"/>
      <c r="U68" s="98" t="str">
        <f>IF(OR(Q66=0,S68=""),"",S68*11)</f>
        <v/>
      </c>
      <c r="V68" s="75"/>
      <c r="W68" s="51" t="str">
        <f>IF(Q68=0,"",U68/$C68)</f>
        <v/>
      </c>
      <c r="X68" s="94"/>
      <c r="Y68" s="103"/>
      <c r="Z68" s="94"/>
      <c r="AA68" s="76">
        <f t="shared" si="0"/>
        <v>28</v>
      </c>
      <c r="AB68" s="77"/>
      <c r="AC68" s="77"/>
      <c r="AD68" s="77"/>
      <c r="AE68" s="77"/>
    </row>
    <row r="69" spans="1:31" s="101" customFormat="1" ht="3.65" customHeight="1" x14ac:dyDescent="0.4">
      <c r="A69" s="75"/>
      <c r="B69" s="75"/>
      <c r="C69" s="75"/>
      <c r="D69" s="75"/>
      <c r="E69" s="95"/>
      <c r="F69" s="93"/>
      <c r="G69" s="95"/>
      <c r="H69" s="95"/>
      <c r="I69" s="79"/>
      <c r="J69" s="95"/>
      <c r="K69" s="95"/>
      <c r="L69" s="93"/>
      <c r="M69" s="95"/>
      <c r="N69" s="95"/>
      <c r="O69" s="79"/>
      <c r="P69" s="95"/>
      <c r="Q69" s="95"/>
      <c r="R69" s="94"/>
      <c r="S69" s="95"/>
      <c r="T69" s="95"/>
      <c r="U69" s="95"/>
      <c r="V69" s="75"/>
      <c r="W69" s="79"/>
      <c r="X69" s="95"/>
      <c r="Y69" s="100"/>
      <c r="Z69" s="95"/>
      <c r="AA69" s="76">
        <f t="shared" si="0"/>
        <v>5</v>
      </c>
      <c r="AB69" s="77"/>
      <c r="AC69" s="77"/>
      <c r="AD69" s="77"/>
      <c r="AE69" s="77"/>
    </row>
    <row r="70" spans="1:31" s="96" customFormat="1" ht="22.5" customHeight="1" x14ac:dyDescent="0.4">
      <c r="A70" s="75"/>
      <c r="B70" s="52"/>
      <c r="C70" s="92" t="str">
        <f>IF(B70=0,"",B70-B68+1)</f>
        <v/>
      </c>
      <c r="D70" s="75"/>
      <c r="E70" s="53"/>
      <c r="F70" s="93"/>
      <c r="G70" s="98" t="str">
        <f>IF(E70=0,"",E70-E68)</f>
        <v/>
      </c>
      <c r="H70" s="95"/>
      <c r="I70" s="51" t="str">
        <f>IF(E70=0,"",G70/$C70)</f>
        <v/>
      </c>
      <c r="J70" s="94"/>
      <c r="K70" s="53"/>
      <c r="L70" s="93"/>
      <c r="M70" s="98" t="str">
        <f>IF(K70=0,"",K70-K68)</f>
        <v/>
      </c>
      <c r="N70" s="94"/>
      <c r="O70" s="51" t="str">
        <f>IF(K70=0,"",M70/$C70)</f>
        <v/>
      </c>
      <c r="P70" s="94"/>
      <c r="Q70" s="53"/>
      <c r="R70" s="94"/>
      <c r="S70" s="98" t="str">
        <f>IF(Q70=0,"",Q70-Q68)</f>
        <v/>
      </c>
      <c r="T70" s="95"/>
      <c r="U70" s="98" t="str">
        <f>IF(OR(Q68=0,S70=""),"",S70*11)</f>
        <v/>
      </c>
      <c r="V70" s="75"/>
      <c r="W70" s="51" t="str">
        <f>IF(Q70=0,"",U70/$C70)</f>
        <v/>
      </c>
      <c r="X70" s="94"/>
      <c r="Y70" s="103"/>
      <c r="Z70" s="94"/>
      <c r="AA70" s="76">
        <f t="shared" si="0"/>
        <v>29</v>
      </c>
      <c r="AB70" s="77"/>
      <c r="AC70" s="77"/>
      <c r="AD70" s="77"/>
      <c r="AE70" s="77"/>
    </row>
    <row r="71" spans="1:31" s="101" customFormat="1" ht="3.65" customHeight="1" x14ac:dyDescent="0.4">
      <c r="A71" s="75"/>
      <c r="B71" s="75"/>
      <c r="C71" s="75"/>
      <c r="D71" s="75"/>
      <c r="E71" s="95"/>
      <c r="F71" s="93"/>
      <c r="G71" s="95"/>
      <c r="H71" s="95"/>
      <c r="I71" s="79"/>
      <c r="J71" s="95"/>
      <c r="K71" s="95"/>
      <c r="L71" s="93"/>
      <c r="M71" s="95"/>
      <c r="N71" s="95"/>
      <c r="O71" s="79"/>
      <c r="P71" s="95"/>
      <c r="Q71" s="95"/>
      <c r="R71" s="94"/>
      <c r="S71" s="95"/>
      <c r="T71" s="95"/>
      <c r="U71" s="95"/>
      <c r="V71" s="75"/>
      <c r="W71" s="79"/>
      <c r="X71" s="95"/>
      <c r="Y71" s="100"/>
      <c r="Z71" s="95"/>
      <c r="AA71" s="76">
        <f t="shared" si="0"/>
        <v>6</v>
      </c>
      <c r="AB71" s="77"/>
      <c r="AC71" s="77"/>
      <c r="AD71" s="77"/>
      <c r="AE71" s="77"/>
    </row>
    <row r="72" spans="1:31" s="96" customFormat="1" ht="22.5" customHeight="1" x14ac:dyDescent="0.4">
      <c r="A72" s="75"/>
      <c r="B72" s="52"/>
      <c r="C72" s="92" t="str">
        <f>IF(B72=0,"",B72-B70+1)</f>
        <v/>
      </c>
      <c r="D72" s="75"/>
      <c r="E72" s="53"/>
      <c r="F72" s="93"/>
      <c r="G72" s="98" t="str">
        <f>IF(E72=0,"",E72-E70)</f>
        <v/>
      </c>
      <c r="H72" s="95"/>
      <c r="I72" s="51" t="str">
        <f>IF(E72=0,"",G72/$C72)</f>
        <v/>
      </c>
      <c r="J72" s="94"/>
      <c r="K72" s="53"/>
      <c r="L72" s="93"/>
      <c r="M72" s="98" t="str">
        <f>IF(K72=0,"",K72-K70)</f>
        <v/>
      </c>
      <c r="N72" s="94"/>
      <c r="O72" s="51" t="str">
        <f>IF(K72=0,"",M72/$C72)</f>
        <v/>
      </c>
      <c r="P72" s="94"/>
      <c r="Q72" s="53"/>
      <c r="R72" s="94"/>
      <c r="S72" s="98" t="str">
        <f>IF(Q72=0,"",Q72-Q70)</f>
        <v/>
      </c>
      <c r="T72" s="95"/>
      <c r="U72" s="98" t="str">
        <f>IF(OR(Q70=0,S72=""),"",S72*11)</f>
        <v/>
      </c>
      <c r="V72" s="75"/>
      <c r="W72" s="51" t="str">
        <f>IF(Q72=0,"",U72/$C72)</f>
        <v/>
      </c>
      <c r="X72" s="94"/>
      <c r="Y72" s="103"/>
      <c r="Z72" s="94"/>
      <c r="AA72" s="76">
        <f t="shared" si="0"/>
        <v>30</v>
      </c>
      <c r="AB72" s="77"/>
      <c r="AC72" s="77"/>
      <c r="AD72" s="77"/>
      <c r="AE72" s="77"/>
    </row>
    <row r="73" spans="1:31" s="101" customFormat="1" ht="3.65" customHeight="1" x14ac:dyDescent="0.4">
      <c r="A73" s="75"/>
      <c r="B73" s="75"/>
      <c r="C73" s="75"/>
      <c r="D73" s="75"/>
      <c r="E73" s="95"/>
      <c r="F73" s="93"/>
      <c r="G73" s="95"/>
      <c r="H73" s="95"/>
      <c r="I73" s="79"/>
      <c r="J73" s="95"/>
      <c r="K73" s="95"/>
      <c r="L73" s="93"/>
      <c r="M73" s="95"/>
      <c r="N73" s="95"/>
      <c r="O73" s="79"/>
      <c r="P73" s="95"/>
      <c r="Q73" s="95"/>
      <c r="R73" s="94"/>
      <c r="S73" s="95"/>
      <c r="T73" s="95"/>
      <c r="U73" s="95"/>
      <c r="V73" s="75"/>
      <c r="W73" s="79"/>
      <c r="X73" s="95"/>
      <c r="Y73" s="100"/>
      <c r="Z73" s="95"/>
      <c r="AA73" s="76">
        <f t="shared" si="0"/>
        <v>7</v>
      </c>
      <c r="AB73" s="77"/>
      <c r="AC73" s="77"/>
      <c r="AD73" s="77"/>
      <c r="AE73" s="77"/>
    </row>
    <row r="74" spans="1:31" s="96" customFormat="1" ht="22.5" customHeight="1" x14ac:dyDescent="0.4">
      <c r="A74" s="75"/>
      <c r="B74" s="52"/>
      <c r="C74" s="92" t="str">
        <f>IF(B74=0,"",B74-B72+1)</f>
        <v/>
      </c>
      <c r="D74" s="75"/>
      <c r="E74" s="53"/>
      <c r="F74" s="93"/>
      <c r="G74" s="98" t="str">
        <f>IF(E74=0,"",E74-E72)</f>
        <v/>
      </c>
      <c r="H74" s="95"/>
      <c r="I74" s="51" t="str">
        <f>IF(E74=0,"",G74/$C74)</f>
        <v/>
      </c>
      <c r="J74" s="94"/>
      <c r="K74" s="53"/>
      <c r="L74" s="93"/>
      <c r="M74" s="98" t="str">
        <f>IF(K74=0,"",K74-K72)</f>
        <v/>
      </c>
      <c r="N74" s="94"/>
      <c r="O74" s="51" t="str">
        <f>IF(K74=0,"",M74/$C74)</f>
        <v/>
      </c>
      <c r="P74" s="94"/>
      <c r="Q74" s="53"/>
      <c r="R74" s="94"/>
      <c r="S74" s="98" t="str">
        <f>IF(Q74=0,"",Q74-Q72)</f>
        <v/>
      </c>
      <c r="T74" s="95"/>
      <c r="U74" s="98" t="str">
        <f>IF(OR(Q72=0,S74=""),"",S74*11)</f>
        <v/>
      </c>
      <c r="V74" s="75"/>
      <c r="W74" s="51" t="str">
        <f>IF(Q74=0,"",U74/$C74)</f>
        <v/>
      </c>
      <c r="X74" s="94"/>
      <c r="Y74" s="103"/>
      <c r="Z74" s="94"/>
      <c r="AA74" s="76">
        <f t="shared" si="0"/>
        <v>31</v>
      </c>
      <c r="AB74" s="77"/>
      <c r="AC74" s="77"/>
      <c r="AD74" s="77"/>
      <c r="AE74" s="77"/>
    </row>
    <row r="75" spans="1:31" s="101" customFormat="1" ht="3.65" customHeight="1" x14ac:dyDescent="0.4">
      <c r="A75" s="75"/>
      <c r="B75" s="75"/>
      <c r="C75" s="75"/>
      <c r="D75" s="75"/>
      <c r="E75" s="95"/>
      <c r="F75" s="93"/>
      <c r="G75" s="95"/>
      <c r="H75" s="95"/>
      <c r="I75" s="79"/>
      <c r="J75" s="95"/>
      <c r="K75" s="95"/>
      <c r="L75" s="93"/>
      <c r="M75" s="95"/>
      <c r="N75" s="95"/>
      <c r="O75" s="79"/>
      <c r="P75" s="95"/>
      <c r="Q75" s="95"/>
      <c r="R75" s="94"/>
      <c r="S75" s="95"/>
      <c r="T75" s="95"/>
      <c r="U75" s="95"/>
      <c r="V75" s="75"/>
      <c r="W75" s="79"/>
      <c r="X75" s="95"/>
      <c r="Y75" s="100"/>
      <c r="Z75" s="95"/>
      <c r="AA75" s="76">
        <f t="shared" si="0"/>
        <v>8</v>
      </c>
      <c r="AB75" s="77"/>
      <c r="AC75" s="77"/>
      <c r="AD75" s="77"/>
      <c r="AE75" s="77"/>
    </row>
    <row r="76" spans="1:31" s="96" customFormat="1" ht="22.5" customHeight="1" x14ac:dyDescent="0.4">
      <c r="A76" s="75"/>
      <c r="B76" s="52"/>
      <c r="C76" s="92" t="str">
        <f>IF(B76=0,"",B76-B74+1)</f>
        <v/>
      </c>
      <c r="D76" s="75"/>
      <c r="E76" s="53"/>
      <c r="F76" s="93"/>
      <c r="G76" s="98" t="str">
        <f>IF(E76=0,"",E76-E74)</f>
        <v/>
      </c>
      <c r="H76" s="95"/>
      <c r="I76" s="51" t="str">
        <f>IF(E76=0,"",G76/$C76)</f>
        <v/>
      </c>
      <c r="J76" s="94"/>
      <c r="K76" s="53"/>
      <c r="L76" s="93"/>
      <c r="M76" s="98" t="str">
        <f>IF(K76=0,"",K76-K74)</f>
        <v/>
      </c>
      <c r="N76" s="94"/>
      <c r="O76" s="51" t="str">
        <f>IF(K76=0,"",M76/$C76)</f>
        <v/>
      </c>
      <c r="P76" s="94"/>
      <c r="Q76" s="53"/>
      <c r="R76" s="94"/>
      <c r="S76" s="98" t="str">
        <f>IF(Q76=0,"",Q76-Q74)</f>
        <v/>
      </c>
      <c r="T76" s="95"/>
      <c r="U76" s="98" t="str">
        <f>IF(OR(Q74=0,S76=""),"",S76*11)</f>
        <v/>
      </c>
      <c r="V76" s="75"/>
      <c r="W76" s="51" t="str">
        <f>IF(Q76=0,"",U76/$C76)</f>
        <v/>
      </c>
      <c r="X76" s="94"/>
      <c r="Y76" s="103"/>
      <c r="Z76" s="94"/>
      <c r="AA76" s="76">
        <f t="shared" si="0"/>
        <v>32</v>
      </c>
      <c r="AB76" s="77"/>
      <c r="AC76" s="77"/>
      <c r="AD76" s="77"/>
      <c r="AE76" s="77"/>
    </row>
    <row r="77" spans="1:31" s="101" customFormat="1" ht="3.65" customHeight="1" x14ac:dyDescent="0.4">
      <c r="A77" s="75"/>
      <c r="B77" s="75"/>
      <c r="C77" s="75"/>
      <c r="D77" s="75"/>
      <c r="E77" s="95"/>
      <c r="F77" s="93"/>
      <c r="G77" s="95"/>
      <c r="H77" s="95"/>
      <c r="I77" s="79"/>
      <c r="J77" s="95"/>
      <c r="K77" s="95"/>
      <c r="L77" s="93"/>
      <c r="M77" s="95"/>
      <c r="N77" s="95"/>
      <c r="O77" s="79"/>
      <c r="P77" s="95"/>
      <c r="Q77" s="95"/>
      <c r="R77" s="94"/>
      <c r="S77" s="95"/>
      <c r="T77" s="95"/>
      <c r="U77" s="95"/>
      <c r="V77" s="75"/>
      <c r="W77" s="79"/>
      <c r="X77" s="95"/>
      <c r="Y77" s="100"/>
      <c r="Z77" s="95"/>
      <c r="AA77" s="76">
        <f t="shared" si="0"/>
        <v>9</v>
      </c>
      <c r="AB77" s="77"/>
      <c r="AC77" s="77"/>
      <c r="AD77" s="77"/>
      <c r="AE77" s="77"/>
    </row>
    <row r="78" spans="1:31" s="96" customFormat="1" ht="22.5" customHeight="1" x14ac:dyDescent="0.4">
      <c r="A78" s="75"/>
      <c r="B78" s="52"/>
      <c r="C78" s="92" t="str">
        <f>IF(B78=0,"",B78-B76+1)</f>
        <v/>
      </c>
      <c r="D78" s="75"/>
      <c r="E78" s="53"/>
      <c r="F78" s="93"/>
      <c r="G78" s="98" t="str">
        <f>IF(E78=0,"",E78-E76)</f>
        <v/>
      </c>
      <c r="H78" s="95"/>
      <c r="I78" s="51" t="str">
        <f>IF(E78=0,"",G78/$C78)</f>
        <v/>
      </c>
      <c r="J78" s="94"/>
      <c r="K78" s="53"/>
      <c r="L78" s="93"/>
      <c r="M78" s="98" t="str">
        <f>IF(K78=0,"",K78-K76)</f>
        <v/>
      </c>
      <c r="N78" s="94"/>
      <c r="O78" s="51" t="str">
        <f>IF(K78=0,"",M78/$C78)</f>
        <v/>
      </c>
      <c r="P78" s="94"/>
      <c r="Q78" s="53"/>
      <c r="R78" s="94"/>
      <c r="S78" s="98" t="str">
        <f>IF(Q78=0,"",Q78-Q76)</f>
        <v/>
      </c>
      <c r="T78" s="95"/>
      <c r="U78" s="98" t="str">
        <f>IF(OR(Q76=0,S78=""),"",S78*11)</f>
        <v/>
      </c>
      <c r="V78" s="75"/>
      <c r="W78" s="51" t="str">
        <f>IF(Q78=0,"",U78/$C78)</f>
        <v/>
      </c>
      <c r="X78" s="94"/>
      <c r="Y78" s="103"/>
      <c r="Z78" s="94"/>
      <c r="AA78" s="76">
        <f t="shared" si="0"/>
        <v>33</v>
      </c>
      <c r="AB78" s="77"/>
      <c r="AC78" s="77"/>
      <c r="AD78" s="77"/>
      <c r="AE78" s="77"/>
    </row>
    <row r="79" spans="1:31" s="97" customFormat="1" ht="3.65" customHeight="1" x14ac:dyDescent="0.4">
      <c r="A79" s="75"/>
      <c r="B79" s="99"/>
      <c r="C79" s="99"/>
      <c r="D79" s="75"/>
      <c r="E79" s="95"/>
      <c r="F79" s="93"/>
      <c r="G79" s="95"/>
      <c r="H79" s="95"/>
      <c r="I79" s="79"/>
      <c r="J79" s="95"/>
      <c r="K79" s="95"/>
      <c r="L79" s="93"/>
      <c r="M79" s="95"/>
      <c r="N79" s="95"/>
      <c r="O79" s="79"/>
      <c r="P79" s="95"/>
      <c r="Q79" s="95"/>
      <c r="R79" s="94"/>
      <c r="S79" s="95"/>
      <c r="T79" s="95"/>
      <c r="U79" s="95"/>
      <c r="V79" s="75"/>
      <c r="W79" s="79"/>
      <c r="X79" s="95"/>
      <c r="Y79" s="100"/>
      <c r="Z79" s="95"/>
      <c r="AA79" s="76"/>
      <c r="AB79" s="77"/>
      <c r="AC79" s="77"/>
      <c r="AD79" s="77"/>
      <c r="AE79" s="77"/>
    </row>
    <row r="80" spans="1:31" s="96" customFormat="1" ht="22.5" customHeight="1" x14ac:dyDescent="0.4">
      <c r="A80" s="75"/>
      <c r="B80" s="52"/>
      <c r="C80" s="92" t="str">
        <f>IF(B80=0,"",B80-B78+1)</f>
        <v/>
      </c>
      <c r="D80" s="75"/>
      <c r="E80" s="53"/>
      <c r="F80" s="93"/>
      <c r="G80" s="98" t="str">
        <f>IF(E80=0,"",E80-E78)</f>
        <v/>
      </c>
      <c r="H80" s="95"/>
      <c r="I80" s="51" t="str">
        <f>IF(E80=0,"",G80/$C80)</f>
        <v/>
      </c>
      <c r="J80" s="94"/>
      <c r="K80" s="53"/>
      <c r="L80" s="93"/>
      <c r="M80" s="98" t="str">
        <f>IF(K80=0,"",K80-K78)</f>
        <v/>
      </c>
      <c r="N80" s="94"/>
      <c r="O80" s="51" t="str">
        <f>IF(K80=0,"",M80/$C80)</f>
        <v/>
      </c>
      <c r="P80" s="94"/>
      <c r="Q80" s="53"/>
      <c r="R80" s="94"/>
      <c r="S80" s="98" t="str">
        <f>IF(Q80=0,"",Q80-Q78)</f>
        <v/>
      </c>
      <c r="T80" s="95"/>
      <c r="U80" s="98" t="str">
        <f>IF(OR(Q78=0,S80=""),"",S80*11)</f>
        <v/>
      </c>
      <c r="V80" s="75"/>
      <c r="W80" s="51" t="str">
        <f>IF(Q80=0,"",U80/$C80)</f>
        <v/>
      </c>
      <c r="X80" s="94"/>
      <c r="Y80" s="103"/>
      <c r="Z80" s="94"/>
      <c r="AA80" s="76">
        <f t="shared" si="0"/>
        <v>34</v>
      </c>
      <c r="AB80" s="77"/>
      <c r="AC80" s="77"/>
      <c r="AD80" s="77"/>
      <c r="AE80" s="77"/>
    </row>
    <row r="81" spans="1:31" s="101" customFormat="1" ht="3.65" customHeight="1" x14ac:dyDescent="0.4">
      <c r="A81" s="75"/>
      <c r="B81" s="75"/>
      <c r="C81" s="75"/>
      <c r="D81" s="75"/>
      <c r="E81" s="95"/>
      <c r="F81" s="93"/>
      <c r="G81" s="95"/>
      <c r="H81" s="95"/>
      <c r="I81" s="79"/>
      <c r="J81" s="95"/>
      <c r="K81" s="95"/>
      <c r="L81" s="93"/>
      <c r="M81" s="95"/>
      <c r="N81" s="95"/>
      <c r="O81" s="79"/>
      <c r="P81" s="95"/>
      <c r="Q81" s="95"/>
      <c r="R81" s="94"/>
      <c r="S81" s="95"/>
      <c r="T81" s="95"/>
      <c r="U81" s="95"/>
      <c r="V81" s="75"/>
      <c r="W81" s="79"/>
      <c r="X81" s="95"/>
      <c r="Y81" s="100"/>
      <c r="Z81" s="95"/>
      <c r="AA81" s="76">
        <f t="shared" si="0"/>
        <v>1</v>
      </c>
      <c r="AB81" s="77"/>
      <c r="AC81" s="77"/>
      <c r="AD81" s="77"/>
      <c r="AE81" s="77"/>
    </row>
    <row r="82" spans="1:31" s="96" customFormat="1" ht="22.5" customHeight="1" x14ac:dyDescent="0.4">
      <c r="A82" s="75"/>
      <c r="B82" s="52"/>
      <c r="C82" s="92" t="str">
        <f>IF(B82=0,"",B82-B80+1)</f>
        <v/>
      </c>
      <c r="D82" s="75"/>
      <c r="E82" s="53"/>
      <c r="F82" s="93"/>
      <c r="G82" s="98" t="str">
        <f>IF(E82=0,"",E82-E80)</f>
        <v/>
      </c>
      <c r="H82" s="95"/>
      <c r="I82" s="51" t="str">
        <f>IF(E82=0,"",G82/$C82)</f>
        <v/>
      </c>
      <c r="J82" s="94"/>
      <c r="K82" s="53"/>
      <c r="L82" s="93"/>
      <c r="M82" s="98" t="str">
        <f>IF(K82=0,"",K82-K80)</f>
        <v/>
      </c>
      <c r="N82" s="94"/>
      <c r="O82" s="51" t="str">
        <f>IF(K82=0,"",M82/$C82)</f>
        <v/>
      </c>
      <c r="P82" s="94"/>
      <c r="Q82" s="53"/>
      <c r="R82" s="94"/>
      <c r="S82" s="98" t="str">
        <f>IF(Q82=0,"",Q82-Q80)</f>
        <v/>
      </c>
      <c r="T82" s="95"/>
      <c r="U82" s="98" t="str">
        <f>IF(OR(Q80=0,S82=""),"",S82*11)</f>
        <v/>
      </c>
      <c r="V82" s="75"/>
      <c r="W82" s="51" t="str">
        <f>IF(Q82=0,"",U82/$C82)</f>
        <v/>
      </c>
      <c r="X82" s="94"/>
      <c r="Y82" s="103"/>
      <c r="Z82" s="94"/>
      <c r="AA82" s="76">
        <f t="shared" si="0"/>
        <v>35</v>
      </c>
      <c r="AB82" s="77"/>
      <c r="AC82" s="77"/>
      <c r="AD82" s="77"/>
      <c r="AE82" s="77"/>
    </row>
    <row r="83" spans="1:31" s="101" customFormat="1" ht="3.65" customHeight="1" x14ac:dyDescent="0.4">
      <c r="A83" s="75"/>
      <c r="B83" s="75"/>
      <c r="C83" s="75"/>
      <c r="D83" s="75"/>
      <c r="E83" s="95"/>
      <c r="F83" s="93"/>
      <c r="G83" s="95"/>
      <c r="H83" s="95"/>
      <c r="I83" s="79"/>
      <c r="J83" s="95"/>
      <c r="K83" s="95"/>
      <c r="L83" s="93"/>
      <c r="M83" s="95"/>
      <c r="N83" s="95"/>
      <c r="O83" s="79"/>
      <c r="P83" s="95"/>
      <c r="Q83" s="95"/>
      <c r="R83" s="94"/>
      <c r="S83" s="95"/>
      <c r="T83" s="95"/>
      <c r="U83" s="95"/>
      <c r="V83" s="75"/>
      <c r="W83" s="79"/>
      <c r="X83" s="95"/>
      <c r="Y83" s="100"/>
      <c r="Z83" s="95"/>
      <c r="AA83" s="76">
        <f t="shared" si="0"/>
        <v>2</v>
      </c>
      <c r="AB83" s="77"/>
      <c r="AC83" s="77"/>
      <c r="AD83" s="77"/>
      <c r="AE83" s="77"/>
    </row>
    <row r="84" spans="1:31" s="96" customFormat="1" ht="22.5" customHeight="1" x14ac:dyDescent="0.4">
      <c r="A84" s="75"/>
      <c r="B84" s="52"/>
      <c r="C84" s="92" t="str">
        <f>IF(B84=0,"",B84-B82+1)</f>
        <v/>
      </c>
      <c r="D84" s="75"/>
      <c r="E84" s="53"/>
      <c r="F84" s="93"/>
      <c r="G84" s="98" t="str">
        <f>IF(E84=0,"",E84-E82)</f>
        <v/>
      </c>
      <c r="H84" s="95"/>
      <c r="I84" s="51" t="str">
        <f>IF(E84=0,"",G84/$C84)</f>
        <v/>
      </c>
      <c r="J84" s="94"/>
      <c r="K84" s="53"/>
      <c r="L84" s="93"/>
      <c r="M84" s="98" t="str">
        <f>IF(K84=0,"",K84-K82)</f>
        <v/>
      </c>
      <c r="N84" s="94"/>
      <c r="O84" s="51" t="str">
        <f>IF(K84=0,"",M84/$C84)</f>
        <v/>
      </c>
      <c r="P84" s="94"/>
      <c r="Q84" s="53"/>
      <c r="R84" s="94"/>
      <c r="S84" s="98" t="str">
        <f>IF(Q84=0,"",Q84-Q82)</f>
        <v/>
      </c>
      <c r="T84" s="95"/>
      <c r="U84" s="98" t="str">
        <f>IF(OR(Q82=0,S84=""),"",S84*11)</f>
        <v/>
      </c>
      <c r="V84" s="75"/>
      <c r="W84" s="51" t="str">
        <f>IF(Q84=0,"",U84/$C84)</f>
        <v/>
      </c>
      <c r="X84" s="94"/>
      <c r="Y84" s="103"/>
      <c r="Z84" s="94"/>
      <c r="AA84" s="76">
        <f t="shared" si="0"/>
        <v>36</v>
      </c>
      <c r="AB84" s="77"/>
      <c r="AC84" s="77"/>
      <c r="AD84" s="77"/>
      <c r="AE84" s="77"/>
    </row>
    <row r="85" spans="1:31" s="101" customFormat="1" ht="3.65" customHeight="1" x14ac:dyDescent="0.4">
      <c r="A85" s="75"/>
      <c r="B85" s="75"/>
      <c r="C85" s="75"/>
      <c r="D85" s="75"/>
      <c r="E85" s="95"/>
      <c r="F85" s="93"/>
      <c r="G85" s="95"/>
      <c r="H85" s="95"/>
      <c r="I85" s="79"/>
      <c r="J85" s="95"/>
      <c r="K85" s="95"/>
      <c r="L85" s="93"/>
      <c r="M85" s="95"/>
      <c r="N85" s="95"/>
      <c r="O85" s="79"/>
      <c r="P85" s="95"/>
      <c r="Q85" s="95"/>
      <c r="R85" s="94"/>
      <c r="S85" s="95"/>
      <c r="T85" s="95"/>
      <c r="U85" s="95"/>
      <c r="V85" s="75"/>
      <c r="W85" s="79"/>
      <c r="X85" s="95"/>
      <c r="Y85" s="100"/>
      <c r="Z85" s="95"/>
      <c r="AA85" s="76">
        <f t="shared" si="0"/>
        <v>3</v>
      </c>
      <c r="AB85" s="77"/>
      <c r="AC85" s="77"/>
      <c r="AD85" s="77"/>
      <c r="AE85" s="77"/>
    </row>
    <row r="86" spans="1:31" s="96" customFormat="1" ht="22.5" customHeight="1" x14ac:dyDescent="0.4">
      <c r="A86" s="75"/>
      <c r="B86" s="52"/>
      <c r="C86" s="92" t="str">
        <f>IF(B86=0,"",B86-B84+1)</f>
        <v/>
      </c>
      <c r="D86" s="75"/>
      <c r="E86" s="53"/>
      <c r="F86" s="93"/>
      <c r="G86" s="98" t="str">
        <f>IF(E86=0,"",E86-E84)</f>
        <v/>
      </c>
      <c r="H86" s="95"/>
      <c r="I86" s="51" t="str">
        <f>IF(E86=0,"",G86/$C86)</f>
        <v/>
      </c>
      <c r="J86" s="94"/>
      <c r="K86" s="53"/>
      <c r="L86" s="93"/>
      <c r="M86" s="98" t="str">
        <f>IF(K86=0,"",K86-K84)</f>
        <v/>
      </c>
      <c r="N86" s="94"/>
      <c r="O86" s="51" t="str">
        <f>IF(K86=0,"",M86/$C86)</f>
        <v/>
      </c>
      <c r="P86" s="94"/>
      <c r="Q86" s="53"/>
      <c r="R86" s="94"/>
      <c r="S86" s="98" t="str">
        <f>IF(Q86=0,"",Q86-Q84)</f>
        <v/>
      </c>
      <c r="T86" s="95"/>
      <c r="U86" s="98" t="str">
        <f>IF(OR(Q84=0,S86=""),"",S86*11)</f>
        <v/>
      </c>
      <c r="V86" s="75"/>
      <c r="W86" s="51" t="str">
        <f>IF(Q86=0,"",U86/$C86)</f>
        <v/>
      </c>
      <c r="X86" s="94"/>
      <c r="Y86" s="103"/>
      <c r="Z86" s="94"/>
      <c r="AA86" s="76">
        <f t="shared" si="0"/>
        <v>37</v>
      </c>
      <c r="AB86" s="77"/>
      <c r="AC86" s="77"/>
      <c r="AD86" s="77"/>
      <c r="AE86" s="77"/>
    </row>
    <row r="87" spans="1:31" s="101" customFormat="1" ht="3.65" customHeight="1" x14ac:dyDescent="0.4">
      <c r="A87" s="75"/>
      <c r="B87" s="75"/>
      <c r="C87" s="75"/>
      <c r="D87" s="75"/>
      <c r="E87" s="95"/>
      <c r="F87" s="93"/>
      <c r="G87" s="95"/>
      <c r="H87" s="95"/>
      <c r="I87" s="79"/>
      <c r="J87" s="95"/>
      <c r="K87" s="95"/>
      <c r="L87" s="93"/>
      <c r="M87" s="95"/>
      <c r="N87" s="95"/>
      <c r="O87" s="79"/>
      <c r="P87" s="95"/>
      <c r="Q87" s="95"/>
      <c r="R87" s="94"/>
      <c r="S87" s="95"/>
      <c r="T87" s="95"/>
      <c r="U87" s="95"/>
      <c r="V87" s="75"/>
      <c r="W87" s="79"/>
      <c r="X87" s="95"/>
      <c r="Y87" s="100"/>
      <c r="Z87" s="95"/>
      <c r="AA87" s="76">
        <f t="shared" si="0"/>
        <v>4</v>
      </c>
      <c r="AB87" s="77"/>
      <c r="AC87" s="77"/>
      <c r="AD87" s="77"/>
      <c r="AE87" s="77"/>
    </row>
    <row r="88" spans="1:31" s="96" customFormat="1" ht="22.5" customHeight="1" x14ac:dyDescent="0.4">
      <c r="A88" s="75"/>
      <c r="B88" s="52"/>
      <c r="C88" s="92" t="str">
        <f>IF(B88=0,"",B88-B86+1)</f>
        <v/>
      </c>
      <c r="D88" s="75"/>
      <c r="E88" s="53"/>
      <c r="F88" s="93"/>
      <c r="G88" s="98" t="str">
        <f>IF(E88=0,"",E88-E86)</f>
        <v/>
      </c>
      <c r="H88" s="95"/>
      <c r="I88" s="51" t="str">
        <f>IF(E88=0,"",G88/$C88)</f>
        <v/>
      </c>
      <c r="J88" s="94"/>
      <c r="K88" s="53"/>
      <c r="L88" s="93"/>
      <c r="M88" s="98" t="str">
        <f>IF(K88=0,"",K88-K86)</f>
        <v/>
      </c>
      <c r="N88" s="94"/>
      <c r="O88" s="51" t="str">
        <f>IF(K88=0,"",M88/$C88)</f>
        <v/>
      </c>
      <c r="P88" s="94"/>
      <c r="Q88" s="53"/>
      <c r="R88" s="94"/>
      <c r="S88" s="98" t="str">
        <f>IF(Q88=0,"",Q88-Q86)</f>
        <v/>
      </c>
      <c r="T88" s="95"/>
      <c r="U88" s="98" t="str">
        <f>IF(OR(Q86=0,S88=""),"",S88*11)</f>
        <v/>
      </c>
      <c r="V88" s="75"/>
      <c r="W88" s="51" t="str">
        <f>IF(Q88=0,"",U88/$C88)</f>
        <v/>
      </c>
      <c r="X88" s="94"/>
      <c r="Y88" s="103"/>
      <c r="Z88" s="94"/>
      <c r="AA88" s="76">
        <f t="shared" si="0"/>
        <v>38</v>
      </c>
      <c r="AB88" s="77"/>
      <c r="AC88" s="77"/>
      <c r="AD88" s="77"/>
      <c r="AE88" s="77"/>
    </row>
    <row r="89" spans="1:31" s="101" customFormat="1" ht="3.65" customHeight="1" x14ac:dyDescent="0.4">
      <c r="A89" s="75"/>
      <c r="B89" s="75"/>
      <c r="C89" s="75"/>
      <c r="D89" s="75"/>
      <c r="E89" s="95"/>
      <c r="F89" s="93"/>
      <c r="G89" s="95"/>
      <c r="H89" s="95"/>
      <c r="I89" s="79"/>
      <c r="J89" s="95"/>
      <c r="K89" s="95"/>
      <c r="L89" s="93"/>
      <c r="M89" s="95"/>
      <c r="N89" s="95"/>
      <c r="O89" s="79"/>
      <c r="P89" s="95"/>
      <c r="Q89" s="95"/>
      <c r="R89" s="94"/>
      <c r="S89" s="95"/>
      <c r="T89" s="95"/>
      <c r="U89" s="95"/>
      <c r="V89" s="75"/>
      <c r="W89" s="79"/>
      <c r="X89" s="95"/>
      <c r="Y89" s="100"/>
      <c r="Z89" s="95"/>
      <c r="AA89" s="76">
        <f t="shared" si="0"/>
        <v>5</v>
      </c>
      <c r="AB89" s="77"/>
      <c r="AC89" s="77"/>
      <c r="AD89" s="77"/>
      <c r="AE89" s="77"/>
    </row>
    <row r="90" spans="1:31" s="96" customFormat="1" ht="22.5" customHeight="1" x14ac:dyDescent="0.4">
      <c r="A90" s="75"/>
      <c r="B90" s="52"/>
      <c r="C90" s="92" t="str">
        <f>IF(B90=0,"",B90-B88+1)</f>
        <v/>
      </c>
      <c r="D90" s="75"/>
      <c r="E90" s="53"/>
      <c r="F90" s="93"/>
      <c r="G90" s="98" t="str">
        <f>IF(E90=0,"",E90-E88)</f>
        <v/>
      </c>
      <c r="H90" s="95"/>
      <c r="I90" s="51" t="str">
        <f>IF(E90=0,"",G90/$C90)</f>
        <v/>
      </c>
      <c r="J90" s="94"/>
      <c r="K90" s="53"/>
      <c r="L90" s="93"/>
      <c r="M90" s="98" t="str">
        <f>IF(K90=0,"",K90-K88)</f>
        <v/>
      </c>
      <c r="N90" s="94"/>
      <c r="O90" s="51" t="str">
        <f>IF(K90=0,"",M90/$C90)</f>
        <v/>
      </c>
      <c r="P90" s="94"/>
      <c r="Q90" s="53"/>
      <c r="R90" s="94"/>
      <c r="S90" s="98" t="str">
        <f>IF(Q90=0,"",Q90-Q88)</f>
        <v/>
      </c>
      <c r="T90" s="95"/>
      <c r="U90" s="98" t="str">
        <f>IF(OR(Q88=0,S90=""),"",S90*11)</f>
        <v/>
      </c>
      <c r="V90" s="75"/>
      <c r="W90" s="51" t="str">
        <f>IF(Q90=0,"",U90/$C90)</f>
        <v/>
      </c>
      <c r="X90" s="94"/>
      <c r="Y90" s="103"/>
      <c r="Z90" s="94"/>
      <c r="AA90" s="76">
        <f t="shared" si="0"/>
        <v>39</v>
      </c>
      <c r="AB90" s="77"/>
      <c r="AC90" s="77"/>
      <c r="AD90" s="77"/>
      <c r="AE90" s="77"/>
    </row>
    <row r="91" spans="1:31" s="101" customFormat="1" ht="3.65" customHeight="1" x14ac:dyDescent="0.4">
      <c r="A91" s="75"/>
      <c r="B91" s="75"/>
      <c r="C91" s="75"/>
      <c r="D91" s="75"/>
      <c r="E91" s="95"/>
      <c r="F91" s="93"/>
      <c r="G91" s="95"/>
      <c r="H91" s="95"/>
      <c r="I91" s="79"/>
      <c r="J91" s="95"/>
      <c r="K91" s="95"/>
      <c r="L91" s="93"/>
      <c r="M91" s="95"/>
      <c r="N91" s="95"/>
      <c r="O91" s="79"/>
      <c r="P91" s="95"/>
      <c r="Q91" s="95"/>
      <c r="R91" s="94"/>
      <c r="S91" s="95"/>
      <c r="T91" s="95"/>
      <c r="U91" s="95"/>
      <c r="V91" s="75"/>
      <c r="W91" s="79"/>
      <c r="X91" s="95"/>
      <c r="Y91" s="100"/>
      <c r="Z91" s="95"/>
      <c r="AA91" s="76">
        <f t="shared" si="0"/>
        <v>6</v>
      </c>
      <c r="AB91" s="77"/>
      <c r="AC91" s="77"/>
      <c r="AD91" s="77"/>
      <c r="AE91" s="77"/>
    </row>
    <row r="92" spans="1:31" s="96" customFormat="1" ht="22.5" customHeight="1" x14ac:dyDescent="0.4">
      <c r="A92" s="75"/>
      <c r="B92" s="52"/>
      <c r="C92" s="92" t="str">
        <f>IF(B92=0,"",B92-B90+1)</f>
        <v/>
      </c>
      <c r="D92" s="75"/>
      <c r="E92" s="53"/>
      <c r="F92" s="93"/>
      <c r="G92" s="98" t="str">
        <f>IF(E92=0,"",E92-E90)</f>
        <v/>
      </c>
      <c r="H92" s="95"/>
      <c r="I92" s="51" t="str">
        <f>IF(E92=0,"",G92/$C92)</f>
        <v/>
      </c>
      <c r="J92" s="94"/>
      <c r="K92" s="53"/>
      <c r="L92" s="93"/>
      <c r="M92" s="98" t="str">
        <f>IF(K92=0,"",K92-K90)</f>
        <v/>
      </c>
      <c r="N92" s="94"/>
      <c r="O92" s="51" t="str">
        <f>IF(K92=0,"",M92/$C92)</f>
        <v/>
      </c>
      <c r="P92" s="94"/>
      <c r="Q92" s="53"/>
      <c r="R92" s="94"/>
      <c r="S92" s="98" t="str">
        <f>IF(Q92=0,"",Q92-Q90)</f>
        <v/>
      </c>
      <c r="T92" s="95"/>
      <c r="U92" s="98" t="str">
        <f>IF(OR(Q90=0,S92=""),"",S92*11)</f>
        <v/>
      </c>
      <c r="V92" s="75"/>
      <c r="W92" s="51" t="str">
        <f>IF(Q92=0,"",U92/$C92)</f>
        <v/>
      </c>
      <c r="X92" s="94"/>
      <c r="Y92" s="103"/>
      <c r="Z92" s="94"/>
      <c r="AA92" s="76">
        <f t="shared" si="0"/>
        <v>40</v>
      </c>
      <c r="AB92" s="77"/>
      <c r="AC92" s="77"/>
      <c r="AD92" s="77"/>
      <c r="AE92" s="77"/>
    </row>
    <row r="93" spans="1:31" s="101" customFormat="1" ht="3.65" customHeight="1" x14ac:dyDescent="0.4">
      <c r="A93" s="75"/>
      <c r="B93" s="75"/>
      <c r="C93" s="75"/>
      <c r="D93" s="75"/>
      <c r="E93" s="95"/>
      <c r="F93" s="93"/>
      <c r="G93" s="95"/>
      <c r="H93" s="95"/>
      <c r="I93" s="79"/>
      <c r="J93" s="95"/>
      <c r="K93" s="95"/>
      <c r="L93" s="93"/>
      <c r="M93" s="95"/>
      <c r="N93" s="95"/>
      <c r="O93" s="79"/>
      <c r="P93" s="95"/>
      <c r="Q93" s="95"/>
      <c r="R93" s="94"/>
      <c r="S93" s="95"/>
      <c r="T93" s="95"/>
      <c r="U93" s="95"/>
      <c r="V93" s="75"/>
      <c r="W93" s="79"/>
      <c r="X93" s="95"/>
      <c r="Y93" s="100"/>
      <c r="Z93" s="95"/>
      <c r="AA93" s="76">
        <f t="shared" si="0"/>
        <v>7</v>
      </c>
      <c r="AB93" s="77"/>
      <c r="AC93" s="77"/>
      <c r="AD93" s="77"/>
      <c r="AE93" s="77"/>
    </row>
    <row r="94" spans="1:31" s="96" customFormat="1" ht="22.5" customHeight="1" x14ac:dyDescent="0.4">
      <c r="A94" s="75"/>
      <c r="B94" s="52"/>
      <c r="C94" s="92" t="str">
        <f>IF(B94=0,"",B94-B92+1)</f>
        <v/>
      </c>
      <c r="D94" s="75"/>
      <c r="E94" s="53"/>
      <c r="F94" s="93"/>
      <c r="G94" s="98" t="str">
        <f>IF(E94=0,"",E94-E92)</f>
        <v/>
      </c>
      <c r="H94" s="95"/>
      <c r="I94" s="51" t="str">
        <f>IF(E94=0,"",G94/$C94)</f>
        <v/>
      </c>
      <c r="J94" s="94"/>
      <c r="K94" s="53"/>
      <c r="L94" s="93"/>
      <c r="M94" s="98" t="str">
        <f>IF(K94=0,"",K94-K92)</f>
        <v/>
      </c>
      <c r="N94" s="94"/>
      <c r="O94" s="51" t="str">
        <f>IF(K94=0,"",M94/$C94)</f>
        <v/>
      </c>
      <c r="P94" s="94"/>
      <c r="Q94" s="53"/>
      <c r="R94" s="94"/>
      <c r="S94" s="98" t="str">
        <f>IF(Q94=0,"",Q94-Q92)</f>
        <v/>
      </c>
      <c r="T94" s="95"/>
      <c r="U94" s="98" t="str">
        <f>IF(OR(Q92=0,S94=""),"",S94*11)</f>
        <v/>
      </c>
      <c r="V94" s="75"/>
      <c r="W94" s="51" t="str">
        <f>IF(Q94=0,"",U94/$C94)</f>
        <v/>
      </c>
      <c r="X94" s="94"/>
      <c r="Y94" s="103"/>
      <c r="Z94" s="94"/>
      <c r="AA94" s="76">
        <f t="shared" si="0"/>
        <v>41</v>
      </c>
      <c r="AB94" s="77"/>
      <c r="AC94" s="77"/>
      <c r="AD94" s="77"/>
      <c r="AE94" s="77"/>
    </row>
    <row r="95" spans="1:31" s="97" customFormat="1" ht="3.65" customHeight="1" x14ac:dyDescent="0.4">
      <c r="A95" s="75"/>
      <c r="B95" s="99"/>
      <c r="C95" s="99"/>
      <c r="D95" s="75"/>
      <c r="E95" s="95"/>
      <c r="F95" s="93"/>
      <c r="G95" s="95"/>
      <c r="H95" s="95"/>
      <c r="I95" s="79"/>
      <c r="J95" s="95"/>
      <c r="K95" s="95"/>
      <c r="L95" s="93"/>
      <c r="M95" s="95"/>
      <c r="N95" s="95"/>
      <c r="O95" s="79"/>
      <c r="P95" s="95"/>
      <c r="Q95" s="95"/>
      <c r="R95" s="94"/>
      <c r="S95" s="95"/>
      <c r="T95" s="95"/>
      <c r="U95" s="95"/>
      <c r="V95" s="75"/>
      <c r="W95" s="79"/>
      <c r="X95" s="95"/>
      <c r="Y95" s="100"/>
      <c r="Z95" s="95"/>
      <c r="AA95" s="76"/>
      <c r="AB95" s="77"/>
      <c r="AC95" s="77"/>
      <c r="AD95" s="77"/>
      <c r="AE95" s="77"/>
    </row>
    <row r="96" spans="1:31" s="96" customFormat="1" ht="22.5" customHeight="1" x14ac:dyDescent="0.4">
      <c r="A96" s="75"/>
      <c r="B96" s="52"/>
      <c r="C96" s="92" t="str">
        <f>IF(B96=0,"",B96-B94+1)</f>
        <v/>
      </c>
      <c r="D96" s="75"/>
      <c r="E96" s="53"/>
      <c r="F96" s="93"/>
      <c r="G96" s="98" t="str">
        <f>IF(E96=0,"",E96-E94)</f>
        <v/>
      </c>
      <c r="H96" s="95"/>
      <c r="I96" s="51" t="str">
        <f>IF(E96=0,"",G96/$C96)</f>
        <v/>
      </c>
      <c r="J96" s="94"/>
      <c r="K96" s="53"/>
      <c r="L96" s="93"/>
      <c r="M96" s="98" t="str">
        <f>IF(K96=0,"",K96-K94)</f>
        <v/>
      </c>
      <c r="N96" s="94"/>
      <c r="O96" s="51" t="str">
        <f>IF(K96=0,"",M96/$C96)</f>
        <v/>
      </c>
      <c r="P96" s="94"/>
      <c r="Q96" s="53"/>
      <c r="R96" s="94"/>
      <c r="S96" s="98" t="str">
        <f>IF(Q96=0,"",Q96-Q94)</f>
        <v/>
      </c>
      <c r="T96" s="95"/>
      <c r="U96" s="98" t="str">
        <f>IF(OR(Q94=0,S96=""),"",S96*11)</f>
        <v/>
      </c>
      <c r="V96" s="75"/>
      <c r="W96" s="51" t="str">
        <f>IF(Q96=0,"",U96/$C96)</f>
        <v/>
      </c>
      <c r="X96" s="94"/>
      <c r="Y96" s="103"/>
      <c r="Z96" s="94"/>
      <c r="AA96" s="76">
        <f t="shared" si="0"/>
        <v>42</v>
      </c>
      <c r="AB96" s="77"/>
      <c r="AC96" s="77"/>
      <c r="AD96" s="77"/>
      <c r="AE96" s="77"/>
    </row>
    <row r="97" spans="1:31" s="101" customFormat="1" ht="3.65" customHeight="1" x14ac:dyDescent="0.4">
      <c r="A97" s="75"/>
      <c r="B97" s="75"/>
      <c r="C97" s="75"/>
      <c r="D97" s="75"/>
      <c r="E97" s="95"/>
      <c r="F97" s="93"/>
      <c r="G97" s="95"/>
      <c r="H97" s="95"/>
      <c r="I97" s="79"/>
      <c r="J97" s="95"/>
      <c r="K97" s="95"/>
      <c r="L97" s="93"/>
      <c r="M97" s="95"/>
      <c r="N97" s="95"/>
      <c r="O97" s="79"/>
      <c r="P97" s="95"/>
      <c r="Q97" s="95"/>
      <c r="R97" s="94"/>
      <c r="S97" s="95"/>
      <c r="T97" s="95"/>
      <c r="U97" s="95"/>
      <c r="V97" s="75"/>
      <c r="W97" s="79"/>
      <c r="X97" s="95"/>
      <c r="Y97" s="100"/>
      <c r="Z97" s="95"/>
      <c r="AA97" s="76">
        <f t="shared" si="0"/>
        <v>1</v>
      </c>
      <c r="AB97" s="77"/>
      <c r="AC97" s="77"/>
      <c r="AD97" s="77"/>
      <c r="AE97" s="77"/>
    </row>
    <row r="98" spans="1:31" s="96" customFormat="1" ht="22.5" customHeight="1" x14ac:dyDescent="0.4">
      <c r="A98" s="75"/>
      <c r="B98" s="52"/>
      <c r="C98" s="92" t="str">
        <f>IF(B98=0,"",B98-B96+1)</f>
        <v/>
      </c>
      <c r="D98" s="75"/>
      <c r="E98" s="53"/>
      <c r="F98" s="93"/>
      <c r="G98" s="98" t="str">
        <f>IF(E98=0,"",E98-E96)</f>
        <v/>
      </c>
      <c r="H98" s="95"/>
      <c r="I98" s="51" t="str">
        <f>IF(E98=0,"",G98/$C98)</f>
        <v/>
      </c>
      <c r="J98" s="94"/>
      <c r="K98" s="53"/>
      <c r="L98" s="93"/>
      <c r="M98" s="98" t="str">
        <f>IF(K98=0,"",K98-K96)</f>
        <v/>
      </c>
      <c r="N98" s="94"/>
      <c r="O98" s="51" t="str">
        <f>IF(K98=0,"",M98/$C98)</f>
        <v/>
      </c>
      <c r="P98" s="94"/>
      <c r="Q98" s="53"/>
      <c r="R98" s="94"/>
      <c r="S98" s="98" t="str">
        <f>IF(Q98=0,"",Q98-Q96)</f>
        <v/>
      </c>
      <c r="T98" s="95"/>
      <c r="U98" s="98" t="str">
        <f>IF(OR(Q96=0,S98=""),"",S98*11)</f>
        <v/>
      </c>
      <c r="V98" s="75"/>
      <c r="W98" s="51" t="str">
        <f>IF(Q98=0,"",U98/$C98)</f>
        <v/>
      </c>
      <c r="X98" s="94"/>
      <c r="Y98" s="103"/>
      <c r="Z98" s="94"/>
      <c r="AA98" s="76">
        <f t="shared" si="0"/>
        <v>43</v>
      </c>
      <c r="AB98" s="77"/>
      <c r="AC98" s="77"/>
      <c r="AD98" s="77"/>
      <c r="AE98" s="77"/>
    </row>
    <row r="99" spans="1:31" s="101" customFormat="1" ht="3.65" customHeight="1" x14ac:dyDescent="0.4">
      <c r="A99" s="75"/>
      <c r="B99" s="75"/>
      <c r="C99" s="75"/>
      <c r="D99" s="75"/>
      <c r="E99" s="95"/>
      <c r="F99" s="93"/>
      <c r="G99" s="95"/>
      <c r="H99" s="95"/>
      <c r="I99" s="79"/>
      <c r="J99" s="95"/>
      <c r="K99" s="95"/>
      <c r="L99" s="93"/>
      <c r="M99" s="95"/>
      <c r="N99" s="95"/>
      <c r="O99" s="79"/>
      <c r="P99" s="95"/>
      <c r="Q99" s="95"/>
      <c r="R99" s="94"/>
      <c r="S99" s="95"/>
      <c r="T99" s="95"/>
      <c r="U99" s="95"/>
      <c r="V99" s="75"/>
      <c r="W99" s="79"/>
      <c r="X99" s="95"/>
      <c r="Y99" s="100"/>
      <c r="Z99" s="95"/>
      <c r="AA99" s="76">
        <f t="shared" si="0"/>
        <v>2</v>
      </c>
      <c r="AB99" s="77"/>
      <c r="AC99" s="77"/>
      <c r="AD99" s="77"/>
      <c r="AE99" s="77"/>
    </row>
    <row r="100" spans="1:31" s="96" customFormat="1" ht="22.5" customHeight="1" x14ac:dyDescent="0.4">
      <c r="A100" s="75"/>
      <c r="B100" s="52"/>
      <c r="C100" s="92" t="str">
        <f>IF(B100=0,"",B100-B98+1)</f>
        <v/>
      </c>
      <c r="D100" s="75"/>
      <c r="E100" s="53"/>
      <c r="F100" s="93"/>
      <c r="G100" s="98" t="str">
        <f>IF(E100=0,"",E100-E98)</f>
        <v/>
      </c>
      <c r="H100" s="95"/>
      <c r="I100" s="51" t="str">
        <f>IF(E100=0,"",G100/$C100)</f>
        <v/>
      </c>
      <c r="J100" s="94"/>
      <c r="K100" s="53"/>
      <c r="L100" s="93"/>
      <c r="M100" s="98" t="str">
        <f>IF(K100=0,"",K100-K98)</f>
        <v/>
      </c>
      <c r="N100" s="94"/>
      <c r="O100" s="51" t="str">
        <f>IF(K100=0,"",M100/$C100)</f>
        <v/>
      </c>
      <c r="P100" s="94"/>
      <c r="Q100" s="53"/>
      <c r="R100" s="94"/>
      <c r="S100" s="98" t="str">
        <f>IF(Q100=0,"",Q100-Q98)</f>
        <v/>
      </c>
      <c r="T100" s="95"/>
      <c r="U100" s="98" t="str">
        <f>IF(OR(Q98=0,S100=""),"",S100*11)</f>
        <v/>
      </c>
      <c r="V100" s="75"/>
      <c r="W100" s="51" t="str">
        <f>IF(Q100=0,"",U100/$C100)</f>
        <v/>
      </c>
      <c r="X100" s="94"/>
      <c r="Y100" s="103"/>
      <c r="Z100" s="94"/>
      <c r="AA100" s="76">
        <f t="shared" si="0"/>
        <v>44</v>
      </c>
      <c r="AB100" s="77"/>
      <c r="AC100" s="77"/>
      <c r="AD100" s="77"/>
      <c r="AE100" s="77"/>
    </row>
    <row r="101" spans="1:31" s="101" customFormat="1" ht="3.65" customHeight="1" x14ac:dyDescent="0.4">
      <c r="A101" s="75"/>
      <c r="B101" s="75"/>
      <c r="C101" s="75"/>
      <c r="D101" s="75"/>
      <c r="E101" s="95"/>
      <c r="F101" s="93"/>
      <c r="G101" s="95"/>
      <c r="H101" s="95"/>
      <c r="I101" s="79"/>
      <c r="J101" s="95"/>
      <c r="K101" s="95"/>
      <c r="L101" s="93"/>
      <c r="M101" s="95"/>
      <c r="N101" s="95"/>
      <c r="O101" s="79"/>
      <c r="P101" s="95"/>
      <c r="Q101" s="95"/>
      <c r="R101" s="94"/>
      <c r="S101" s="95"/>
      <c r="T101" s="95"/>
      <c r="U101" s="95"/>
      <c r="V101" s="75"/>
      <c r="W101" s="79"/>
      <c r="X101" s="95"/>
      <c r="Y101" s="100"/>
      <c r="Z101" s="95"/>
      <c r="AA101" s="76">
        <f t="shared" si="0"/>
        <v>3</v>
      </c>
      <c r="AB101" s="77"/>
      <c r="AC101" s="77"/>
      <c r="AD101" s="77"/>
      <c r="AE101" s="77"/>
    </row>
    <row r="102" spans="1:31" s="96" customFormat="1" ht="22.5" customHeight="1" x14ac:dyDescent="0.4">
      <c r="A102" s="75"/>
      <c r="B102" s="52"/>
      <c r="C102" s="92" t="str">
        <f>IF(B102=0,"",B102-B100+1)</f>
        <v/>
      </c>
      <c r="D102" s="75"/>
      <c r="E102" s="53"/>
      <c r="F102" s="93"/>
      <c r="G102" s="98" t="str">
        <f>IF(E102=0,"",E102-E100)</f>
        <v/>
      </c>
      <c r="H102" s="95"/>
      <c r="I102" s="51" t="str">
        <f>IF(E102=0,"",G102/$C102)</f>
        <v/>
      </c>
      <c r="J102" s="94"/>
      <c r="K102" s="53"/>
      <c r="L102" s="93"/>
      <c r="M102" s="98" t="str">
        <f>IF(K102=0,"",K102-K100)</f>
        <v/>
      </c>
      <c r="N102" s="94"/>
      <c r="O102" s="51" t="str">
        <f>IF(K102=0,"",M102/$C102)</f>
        <v/>
      </c>
      <c r="P102" s="94"/>
      <c r="Q102" s="53"/>
      <c r="R102" s="94"/>
      <c r="S102" s="98" t="str">
        <f>IF(Q102=0,"",Q102-Q100)</f>
        <v/>
      </c>
      <c r="T102" s="95"/>
      <c r="U102" s="98" t="str">
        <f>IF(OR(Q100=0,S102=""),"",S102*11)</f>
        <v/>
      </c>
      <c r="V102" s="75"/>
      <c r="W102" s="51" t="str">
        <f>IF(Q102=0,"",U102/$C102)</f>
        <v/>
      </c>
      <c r="X102" s="94"/>
      <c r="Y102" s="103"/>
      <c r="Z102" s="94"/>
      <c r="AA102" s="76">
        <f t="shared" si="0"/>
        <v>45</v>
      </c>
      <c r="AB102" s="77"/>
      <c r="AC102" s="77"/>
      <c r="AD102" s="77"/>
      <c r="AE102" s="77"/>
    </row>
    <row r="103" spans="1:31" s="101" customFormat="1" ht="14.25" customHeight="1" x14ac:dyDescent="0.4">
      <c r="A103" s="75"/>
      <c r="B103" s="102" t="s">
        <v>12</v>
      </c>
      <c r="C103" s="102"/>
      <c r="D103" s="75"/>
      <c r="E103" s="95"/>
      <c r="F103" s="93"/>
      <c r="G103" s="95"/>
      <c r="H103" s="95"/>
      <c r="I103" s="79"/>
      <c r="J103" s="95"/>
      <c r="K103" s="95"/>
      <c r="L103" s="93"/>
      <c r="M103" s="95"/>
      <c r="N103" s="95"/>
      <c r="O103" s="79"/>
      <c r="P103" s="95"/>
      <c r="Q103" s="95"/>
      <c r="R103" s="94"/>
      <c r="S103" s="95"/>
      <c r="T103" s="95"/>
      <c r="U103" s="95"/>
      <c r="V103" s="95"/>
      <c r="W103" s="79"/>
      <c r="X103" s="95"/>
      <c r="Y103" s="95"/>
      <c r="Z103" s="95"/>
      <c r="AA103" s="77"/>
      <c r="AB103" s="77"/>
      <c r="AC103" s="77"/>
      <c r="AD103" s="77"/>
      <c r="AE103" s="77"/>
    </row>
  </sheetData>
  <sheetProtection password="AE05" sheet="1" selectLockedCells="1"/>
  <mergeCells count="7">
    <mergeCell ref="B2:U2"/>
    <mergeCell ref="Q9:W9"/>
    <mergeCell ref="K9:O9"/>
    <mergeCell ref="E9:I9"/>
    <mergeCell ref="E4:M4"/>
    <mergeCell ref="E6:M6"/>
    <mergeCell ref="E8:U8"/>
  </mergeCells>
  <conditionalFormatting sqref="G16">
    <cfRule type="cellIs" dxfId="2559" priority="2355" stopIfTrue="1" operator="equal">
      <formula>0</formula>
    </cfRule>
    <cfRule type="cellIs" dxfId="2558" priority="2356" stopIfTrue="1" operator="lessThan">
      <formula>0</formula>
    </cfRule>
  </conditionalFormatting>
  <conditionalFormatting sqref="G35">
    <cfRule type="cellIs" dxfId="2557" priority="2347" stopIfTrue="1" operator="lessThan">
      <formula>G33/2</formula>
    </cfRule>
    <cfRule type="cellIs" dxfId="1308" priority="2348" stopIfTrue="1" operator="greaterThan">
      <formula>G33*1.5</formula>
    </cfRule>
  </conditionalFormatting>
  <conditionalFormatting sqref="G37">
    <cfRule type="cellIs" dxfId="2556" priority="2351" stopIfTrue="1" operator="lessThan">
      <formula>G35/2</formula>
    </cfRule>
    <cfRule type="cellIs" dxfId="1307" priority="2352" stopIfTrue="1" operator="greaterThan">
      <formula>G35*1.5</formula>
    </cfRule>
  </conditionalFormatting>
  <conditionalFormatting sqref="G37">
    <cfRule type="cellIs" dxfId="2555" priority="2353" stopIfTrue="1" operator="lessThan">
      <formula>G35/2</formula>
    </cfRule>
    <cfRule type="cellIs" dxfId="1306" priority="2354" stopIfTrue="1" operator="greaterThan">
      <formula>G35*1.5</formula>
    </cfRule>
  </conditionalFormatting>
  <conditionalFormatting sqref="G33">
    <cfRule type="cellIs" dxfId="2554" priority="2349" stopIfTrue="1" operator="lessThan">
      <formula>G31/2</formula>
    </cfRule>
    <cfRule type="cellIs" dxfId="1305" priority="2350" stopIfTrue="1" operator="greaterThan">
      <formula>G31*1.5</formula>
    </cfRule>
  </conditionalFormatting>
  <conditionalFormatting sqref="U16">
    <cfRule type="cellIs" dxfId="2553" priority="2345" stopIfTrue="1" operator="equal">
      <formula>0</formula>
    </cfRule>
    <cfRule type="cellIs" dxfId="2552" priority="2346" stopIfTrue="1" operator="lessThan">
      <formula>0</formula>
    </cfRule>
  </conditionalFormatting>
  <conditionalFormatting sqref="M16">
    <cfRule type="cellIs" dxfId="2551" priority="2343" stopIfTrue="1" operator="equal">
      <formula>0</formula>
    </cfRule>
    <cfRule type="cellIs" dxfId="2550" priority="2344" stopIfTrue="1" operator="lessThan">
      <formula>0</formula>
    </cfRule>
  </conditionalFormatting>
  <conditionalFormatting sqref="S16">
    <cfRule type="cellIs" dxfId="2549" priority="2341" stopIfTrue="1" operator="equal">
      <formula>0</formula>
    </cfRule>
    <cfRule type="cellIs" dxfId="2548" priority="2342" stopIfTrue="1" operator="lessThan">
      <formula>0</formula>
    </cfRule>
  </conditionalFormatting>
  <conditionalFormatting sqref="K16 Q58 E58 K58">
    <cfRule type="cellIs" dxfId="2547" priority="2339" stopIfTrue="1" operator="equal">
      <formula>E14</formula>
    </cfRule>
    <cfRule type="cellIs" dxfId="2546" priority="2340" stopIfTrue="1" operator="lessThan">
      <formula>E14</formula>
    </cfRule>
  </conditionalFormatting>
  <conditionalFormatting sqref="U22">
    <cfRule type="cellIs" dxfId="2545" priority="2337" stopIfTrue="1" operator="equal">
      <formula>0</formula>
    </cfRule>
    <cfRule type="cellIs" dxfId="2544" priority="2338" stopIfTrue="1" operator="lessThan">
      <formula>0</formula>
    </cfRule>
  </conditionalFormatting>
  <conditionalFormatting sqref="U26">
    <cfRule type="cellIs" dxfId="2543" priority="2335" stopIfTrue="1" operator="equal">
      <formula>0</formula>
    </cfRule>
    <cfRule type="cellIs" dxfId="2542" priority="2336" stopIfTrue="1" operator="lessThan">
      <formula>0</formula>
    </cfRule>
  </conditionalFormatting>
  <conditionalFormatting sqref="U28">
    <cfRule type="cellIs" dxfId="2541" priority="2333" stopIfTrue="1" operator="equal">
      <formula>0</formula>
    </cfRule>
    <cfRule type="cellIs" dxfId="2540" priority="2334" stopIfTrue="1" operator="lessThan">
      <formula>0</formula>
    </cfRule>
  </conditionalFormatting>
  <conditionalFormatting sqref="U30">
    <cfRule type="cellIs" dxfId="2539" priority="2331" stopIfTrue="1" operator="equal">
      <formula>0</formula>
    </cfRule>
    <cfRule type="cellIs" dxfId="2538" priority="2332" stopIfTrue="1" operator="lessThan">
      <formula>0</formula>
    </cfRule>
  </conditionalFormatting>
  <conditionalFormatting sqref="U32">
    <cfRule type="cellIs" dxfId="2537" priority="2329" stopIfTrue="1" operator="equal">
      <formula>0</formula>
    </cfRule>
    <cfRule type="cellIs" dxfId="2536" priority="2330" stopIfTrue="1" operator="lessThan">
      <formula>0</formula>
    </cfRule>
  </conditionalFormatting>
  <conditionalFormatting sqref="U34">
    <cfRule type="cellIs" dxfId="2535" priority="2327" stopIfTrue="1" operator="equal">
      <formula>0</formula>
    </cfRule>
    <cfRule type="cellIs" dxfId="2534" priority="2328" stopIfTrue="1" operator="lessThan">
      <formula>0</formula>
    </cfRule>
  </conditionalFormatting>
  <conditionalFormatting sqref="U36">
    <cfRule type="cellIs" dxfId="2533" priority="2325" stopIfTrue="1" operator="equal">
      <formula>0</formula>
    </cfRule>
    <cfRule type="cellIs" dxfId="2532" priority="2326" stopIfTrue="1" operator="lessThan">
      <formula>0</formula>
    </cfRule>
  </conditionalFormatting>
  <conditionalFormatting sqref="T36 T58">
    <cfRule type="cellIs" dxfId="2531" priority="2317" stopIfTrue="1" operator="equal">
      <formula>T34</formula>
    </cfRule>
    <cfRule type="cellIs" dxfId="2530" priority="2318" stopIfTrue="1" operator="lessThan">
      <formula>T34</formula>
    </cfRule>
    <cfRule type="cellIs" dxfId="2529" priority="2319" stopIfTrue="1" operator="greaterThan">
      <formula>T34*2</formula>
    </cfRule>
  </conditionalFormatting>
  <conditionalFormatting sqref="T36 T58">
    <cfRule type="cellIs" dxfId="2528" priority="2320" stopIfTrue="1" operator="equal">
      <formula>T34</formula>
    </cfRule>
    <cfRule type="cellIs" dxfId="2527" priority="2321" stopIfTrue="1" operator="lessThan">
      <formula>T34</formula>
    </cfRule>
    <cfRule type="cellIs" dxfId="2526" priority="2322" stopIfTrue="1" operator="greaterThan">
      <formula>T34*1.5</formula>
    </cfRule>
  </conditionalFormatting>
  <conditionalFormatting sqref="T32">
    <cfRule type="cellIs" dxfId="2525" priority="2314" stopIfTrue="1" operator="equal">
      <formula>T30</formula>
    </cfRule>
    <cfRule type="cellIs" dxfId="2524" priority="2315" stopIfTrue="1" operator="lessThan">
      <formula>T30</formula>
    </cfRule>
    <cfRule type="cellIs" dxfId="2523" priority="2316" stopIfTrue="1" operator="greaterThan">
      <formula>T30*2</formula>
    </cfRule>
  </conditionalFormatting>
  <conditionalFormatting sqref="T34">
    <cfRule type="cellIs" dxfId="2522" priority="2311" stopIfTrue="1" operator="equal">
      <formula>T32</formula>
    </cfRule>
    <cfRule type="cellIs" dxfId="2521" priority="2312" stopIfTrue="1" operator="lessThan">
      <formula>T32</formula>
    </cfRule>
    <cfRule type="cellIs" dxfId="2520" priority="2313" stopIfTrue="1" operator="greaterThan">
      <formula>T32*1.5</formula>
    </cfRule>
  </conditionalFormatting>
  <conditionalFormatting sqref="T28">
    <cfRule type="cellIs" dxfId="2519" priority="2308" stopIfTrue="1" operator="equal">
      <formula>T26</formula>
    </cfRule>
    <cfRule type="cellIs" dxfId="2518" priority="2309" stopIfTrue="1" operator="lessThan">
      <formula>T26</formula>
    </cfRule>
    <cfRule type="cellIs" dxfId="2517" priority="2310" stopIfTrue="1" operator="greaterThan">
      <formula>T26*2</formula>
    </cfRule>
  </conditionalFormatting>
  <conditionalFormatting sqref="T30">
    <cfRule type="cellIs" dxfId="2516" priority="2305" stopIfTrue="1" operator="equal">
      <formula>T28</formula>
    </cfRule>
    <cfRule type="cellIs" dxfId="2515" priority="2306" stopIfTrue="1" operator="lessThan">
      <formula>T28</formula>
    </cfRule>
    <cfRule type="cellIs" dxfId="2514" priority="2307" stopIfTrue="1" operator="greaterThan">
      <formula>T28*2</formula>
    </cfRule>
  </conditionalFormatting>
  <conditionalFormatting sqref="T30 T32 T34">
    <cfRule type="cellIs" dxfId="2513" priority="2302" stopIfTrue="1" operator="equal">
      <formula>T28</formula>
    </cfRule>
    <cfRule type="cellIs" dxfId="2512" priority="2303" stopIfTrue="1" operator="lessThan">
      <formula>T28</formula>
    </cfRule>
    <cfRule type="cellIs" dxfId="2511" priority="2304" stopIfTrue="1" operator="greaterThan">
      <formula>T28*2</formula>
    </cfRule>
  </conditionalFormatting>
  <conditionalFormatting sqref="T36">
    <cfRule type="cellIs" dxfId="2510" priority="2299" stopIfTrue="1" operator="equal">
      <formula>T34</formula>
    </cfRule>
    <cfRule type="cellIs" dxfId="2509" priority="2300" stopIfTrue="1" operator="lessThan">
      <formula>T34</formula>
    </cfRule>
    <cfRule type="cellIs" dxfId="2508" priority="2301" stopIfTrue="1" operator="greaterThan">
      <formula>T34*2</formula>
    </cfRule>
  </conditionalFormatting>
  <conditionalFormatting sqref="U18">
    <cfRule type="cellIs" dxfId="2507" priority="2288" stopIfTrue="1" operator="equal">
      <formula>0</formula>
    </cfRule>
    <cfRule type="cellIs" dxfId="2506" priority="2289" stopIfTrue="1" operator="lessThan">
      <formula>0</formula>
    </cfRule>
  </conditionalFormatting>
  <conditionalFormatting sqref="U20">
    <cfRule type="cellIs" dxfId="2505" priority="2286" stopIfTrue="1" operator="equal">
      <formula>0</formula>
    </cfRule>
    <cfRule type="cellIs" dxfId="2504" priority="2287" stopIfTrue="1" operator="lessThan">
      <formula>0</formula>
    </cfRule>
  </conditionalFormatting>
  <conditionalFormatting sqref="U22">
    <cfRule type="cellIs" dxfId="2503" priority="2284" stopIfTrue="1" operator="equal">
      <formula>0</formula>
    </cfRule>
    <cfRule type="cellIs" dxfId="2502" priority="2285" stopIfTrue="1" operator="lessThan">
      <formula>0</formula>
    </cfRule>
  </conditionalFormatting>
  <conditionalFormatting sqref="U24">
    <cfRule type="cellIs" dxfId="2501" priority="2282" stopIfTrue="1" operator="equal">
      <formula>0</formula>
    </cfRule>
    <cfRule type="cellIs" dxfId="2500" priority="2283" stopIfTrue="1" operator="lessThan">
      <formula>0</formula>
    </cfRule>
  </conditionalFormatting>
  <conditionalFormatting sqref="U24">
    <cfRule type="cellIs" dxfId="2499" priority="2280" stopIfTrue="1" operator="equal">
      <formula>0</formula>
    </cfRule>
    <cfRule type="cellIs" dxfId="2498" priority="2281" stopIfTrue="1" operator="lessThan">
      <formula>0</formula>
    </cfRule>
  </conditionalFormatting>
  <conditionalFormatting sqref="U26">
    <cfRule type="cellIs" dxfId="2497" priority="2278" stopIfTrue="1" operator="equal">
      <formula>0</formula>
    </cfRule>
    <cfRule type="cellIs" dxfId="2496" priority="2279" stopIfTrue="1" operator="lessThan">
      <formula>0</formula>
    </cfRule>
  </conditionalFormatting>
  <conditionalFormatting sqref="U26">
    <cfRule type="cellIs" dxfId="2495" priority="2276" stopIfTrue="1" operator="equal">
      <formula>0</formula>
    </cfRule>
    <cfRule type="cellIs" dxfId="2494" priority="2277" stopIfTrue="1" operator="lessThan">
      <formula>0</formula>
    </cfRule>
  </conditionalFormatting>
  <conditionalFormatting sqref="U28">
    <cfRule type="cellIs" dxfId="2493" priority="2274" stopIfTrue="1" operator="equal">
      <formula>0</formula>
    </cfRule>
    <cfRule type="cellIs" dxfId="2492" priority="2275" stopIfTrue="1" operator="lessThan">
      <formula>0</formula>
    </cfRule>
  </conditionalFormatting>
  <conditionalFormatting sqref="U28">
    <cfRule type="cellIs" dxfId="2491" priority="2272" stopIfTrue="1" operator="equal">
      <formula>0</formula>
    </cfRule>
    <cfRule type="cellIs" dxfId="2490" priority="2273" stopIfTrue="1" operator="lessThan">
      <formula>0</formula>
    </cfRule>
  </conditionalFormatting>
  <conditionalFormatting sqref="U28">
    <cfRule type="cellIs" dxfId="2489" priority="2270" stopIfTrue="1" operator="equal">
      <formula>0</formula>
    </cfRule>
    <cfRule type="cellIs" dxfId="2488" priority="2271" stopIfTrue="1" operator="lessThan">
      <formula>0</formula>
    </cfRule>
  </conditionalFormatting>
  <conditionalFormatting sqref="U30">
    <cfRule type="cellIs" dxfId="2487" priority="2268" stopIfTrue="1" operator="equal">
      <formula>0</formula>
    </cfRule>
    <cfRule type="cellIs" dxfId="2486" priority="2269" stopIfTrue="1" operator="lessThan">
      <formula>0</formula>
    </cfRule>
  </conditionalFormatting>
  <conditionalFormatting sqref="T30">
    <cfRule type="cellIs" dxfId="2485" priority="2265" stopIfTrue="1" operator="equal">
      <formula>T28</formula>
    </cfRule>
    <cfRule type="cellIs" dxfId="2484" priority="2266" stopIfTrue="1" operator="lessThan">
      <formula>T28</formula>
    </cfRule>
    <cfRule type="cellIs" dxfId="2483" priority="2267" stopIfTrue="1" operator="greaterThan">
      <formula>T28*2</formula>
    </cfRule>
  </conditionalFormatting>
  <conditionalFormatting sqref="U30">
    <cfRule type="cellIs" dxfId="2482" priority="2263" stopIfTrue="1" operator="equal">
      <formula>0</formula>
    </cfRule>
    <cfRule type="cellIs" dxfId="2481" priority="2264" stopIfTrue="1" operator="lessThan">
      <formula>0</formula>
    </cfRule>
  </conditionalFormatting>
  <conditionalFormatting sqref="U30">
    <cfRule type="cellIs" dxfId="2480" priority="2261" stopIfTrue="1" operator="equal">
      <formula>0</formula>
    </cfRule>
    <cfRule type="cellIs" dxfId="2479" priority="2262" stopIfTrue="1" operator="lessThan">
      <formula>0</formula>
    </cfRule>
  </conditionalFormatting>
  <conditionalFormatting sqref="U30">
    <cfRule type="cellIs" dxfId="2478" priority="2259" stopIfTrue="1" operator="equal">
      <formula>0</formula>
    </cfRule>
    <cfRule type="cellIs" dxfId="2477" priority="2260" stopIfTrue="1" operator="lessThan">
      <formula>0</formula>
    </cfRule>
  </conditionalFormatting>
  <conditionalFormatting sqref="U32">
    <cfRule type="cellIs" dxfId="2476" priority="2257" stopIfTrue="1" operator="equal">
      <formula>0</formula>
    </cfRule>
    <cfRule type="cellIs" dxfId="2475" priority="2258" stopIfTrue="1" operator="lessThan">
      <formula>0</formula>
    </cfRule>
  </conditionalFormatting>
  <conditionalFormatting sqref="T32">
    <cfRule type="cellIs" dxfId="2474" priority="2254" stopIfTrue="1" operator="equal">
      <formula>T30</formula>
    </cfRule>
    <cfRule type="cellIs" dxfId="2473" priority="2255" stopIfTrue="1" operator="lessThan">
      <formula>T30</formula>
    </cfRule>
    <cfRule type="cellIs" dxfId="2472" priority="2256" stopIfTrue="1" operator="greaterThan">
      <formula>T30*2</formula>
    </cfRule>
  </conditionalFormatting>
  <conditionalFormatting sqref="U32">
    <cfRule type="cellIs" dxfId="2471" priority="2252" stopIfTrue="1" operator="equal">
      <formula>0</formula>
    </cfRule>
    <cfRule type="cellIs" dxfId="2470" priority="2253" stopIfTrue="1" operator="lessThan">
      <formula>0</formula>
    </cfRule>
  </conditionalFormatting>
  <conditionalFormatting sqref="T32">
    <cfRule type="cellIs" dxfId="2469" priority="2249" stopIfTrue="1" operator="equal">
      <formula>T30</formula>
    </cfRule>
    <cfRule type="cellIs" dxfId="2468" priority="2250" stopIfTrue="1" operator="lessThan">
      <formula>T30</formula>
    </cfRule>
    <cfRule type="cellIs" dxfId="2467" priority="2251" stopIfTrue="1" operator="greaterThan">
      <formula>T30*2</formula>
    </cfRule>
  </conditionalFormatting>
  <conditionalFormatting sqref="U32">
    <cfRule type="cellIs" dxfId="2466" priority="2247" stopIfTrue="1" operator="equal">
      <formula>0</formula>
    </cfRule>
    <cfRule type="cellIs" dxfId="2465" priority="2248" stopIfTrue="1" operator="lessThan">
      <formula>0</formula>
    </cfRule>
  </conditionalFormatting>
  <conditionalFormatting sqref="U32">
    <cfRule type="cellIs" dxfId="2464" priority="2245" stopIfTrue="1" operator="equal">
      <formula>0</formula>
    </cfRule>
    <cfRule type="cellIs" dxfId="2463" priority="2246" stopIfTrue="1" operator="lessThan">
      <formula>0</formula>
    </cfRule>
  </conditionalFormatting>
  <conditionalFormatting sqref="U32">
    <cfRule type="cellIs" dxfId="2462" priority="2243" stopIfTrue="1" operator="equal">
      <formula>0</formula>
    </cfRule>
    <cfRule type="cellIs" dxfId="2461" priority="2244" stopIfTrue="1" operator="lessThan">
      <formula>0</formula>
    </cfRule>
  </conditionalFormatting>
  <conditionalFormatting sqref="G35">
    <cfRule type="cellIs" dxfId="2460" priority="2241" stopIfTrue="1" operator="lessThan">
      <formula>G33/2</formula>
    </cfRule>
    <cfRule type="cellIs" dxfId="1304" priority="2242" stopIfTrue="1" operator="greaterThan">
      <formula>G33*1.5</formula>
    </cfRule>
  </conditionalFormatting>
  <conditionalFormatting sqref="U34">
    <cfRule type="cellIs" dxfId="2459" priority="2239" stopIfTrue="1" operator="equal">
      <formula>0</formula>
    </cfRule>
    <cfRule type="cellIs" dxfId="2458" priority="2240" stopIfTrue="1" operator="lessThan">
      <formula>0</formula>
    </cfRule>
  </conditionalFormatting>
  <conditionalFormatting sqref="T34">
    <cfRule type="cellIs" dxfId="2457" priority="2236" stopIfTrue="1" operator="equal">
      <formula>T32</formula>
    </cfRule>
    <cfRule type="cellIs" dxfId="2456" priority="2237" stopIfTrue="1" operator="lessThan">
      <formula>T32</formula>
    </cfRule>
    <cfRule type="cellIs" dxfId="2455" priority="2238" stopIfTrue="1" operator="greaterThan">
      <formula>T32*2</formula>
    </cfRule>
  </conditionalFormatting>
  <conditionalFormatting sqref="U34">
    <cfRule type="cellIs" dxfId="2454" priority="2234" stopIfTrue="1" operator="equal">
      <formula>0</formula>
    </cfRule>
    <cfRule type="cellIs" dxfId="2453" priority="2235" stopIfTrue="1" operator="lessThan">
      <formula>0</formula>
    </cfRule>
  </conditionalFormatting>
  <conditionalFormatting sqref="T34">
    <cfRule type="cellIs" dxfId="2452" priority="2231" stopIfTrue="1" operator="equal">
      <formula>T32</formula>
    </cfRule>
    <cfRule type="cellIs" dxfId="2451" priority="2232" stopIfTrue="1" operator="lessThan">
      <formula>T32</formula>
    </cfRule>
    <cfRule type="cellIs" dxfId="2450" priority="2233" stopIfTrue="1" operator="greaterThan">
      <formula>T32*2</formula>
    </cfRule>
  </conditionalFormatting>
  <conditionalFormatting sqref="U34">
    <cfRule type="cellIs" dxfId="2449" priority="2229" stopIfTrue="1" operator="equal">
      <formula>0</formula>
    </cfRule>
    <cfRule type="cellIs" dxfId="2448" priority="2230" stopIfTrue="1" operator="lessThan">
      <formula>0</formula>
    </cfRule>
  </conditionalFormatting>
  <conditionalFormatting sqref="T34">
    <cfRule type="cellIs" dxfId="2447" priority="2226" stopIfTrue="1" operator="equal">
      <formula>T32</formula>
    </cfRule>
    <cfRule type="cellIs" dxfId="2446" priority="2227" stopIfTrue="1" operator="lessThan">
      <formula>T32</formula>
    </cfRule>
    <cfRule type="cellIs" dxfId="2445" priority="2228" stopIfTrue="1" operator="greaterThan">
      <formula>T32*2</formula>
    </cfRule>
  </conditionalFormatting>
  <conditionalFormatting sqref="U34">
    <cfRule type="cellIs" dxfId="2444" priority="2224" stopIfTrue="1" operator="equal">
      <formula>0</formula>
    </cfRule>
    <cfRule type="cellIs" dxfId="2443" priority="2225" stopIfTrue="1" operator="lessThan">
      <formula>0</formula>
    </cfRule>
  </conditionalFormatting>
  <conditionalFormatting sqref="U34">
    <cfRule type="cellIs" dxfId="2442" priority="2222" stopIfTrue="1" operator="equal">
      <formula>0</formula>
    </cfRule>
    <cfRule type="cellIs" dxfId="2441" priority="2223" stopIfTrue="1" operator="lessThan">
      <formula>0</formula>
    </cfRule>
  </conditionalFormatting>
  <conditionalFormatting sqref="U34">
    <cfRule type="cellIs" dxfId="2440" priority="2220" stopIfTrue="1" operator="equal">
      <formula>0</formula>
    </cfRule>
    <cfRule type="cellIs" dxfId="2439" priority="2221" stopIfTrue="1" operator="lessThan">
      <formula>0</formula>
    </cfRule>
  </conditionalFormatting>
  <conditionalFormatting sqref="G37">
    <cfRule type="cellIs" dxfId="2438" priority="2216" stopIfTrue="1" operator="lessThan">
      <formula>G35/2</formula>
    </cfRule>
    <cfRule type="cellIs" dxfId="1303" priority="2217" stopIfTrue="1" operator="greaterThan">
      <formula>G35*1.5</formula>
    </cfRule>
  </conditionalFormatting>
  <conditionalFormatting sqref="G35">
    <cfRule type="cellIs" dxfId="2437" priority="2218" stopIfTrue="1" operator="lessThan">
      <formula>G33/2</formula>
    </cfRule>
    <cfRule type="cellIs" dxfId="1302" priority="2219" stopIfTrue="1" operator="greaterThan">
      <formula>G33*1.5</formula>
    </cfRule>
  </conditionalFormatting>
  <conditionalFormatting sqref="U36">
    <cfRule type="cellIs" dxfId="2436" priority="2214" stopIfTrue="1" operator="equal">
      <formula>0</formula>
    </cfRule>
    <cfRule type="cellIs" dxfId="2435" priority="2215" stopIfTrue="1" operator="lessThan">
      <formula>0</formula>
    </cfRule>
  </conditionalFormatting>
  <conditionalFormatting sqref="T36">
    <cfRule type="cellIs" dxfId="2434" priority="2211" stopIfTrue="1" operator="equal">
      <formula>T34</formula>
    </cfRule>
    <cfRule type="cellIs" dxfId="2433" priority="2212" stopIfTrue="1" operator="lessThan">
      <formula>T34</formula>
    </cfRule>
    <cfRule type="cellIs" dxfId="2432" priority="2213" stopIfTrue="1" operator="greaterThan">
      <formula>T34*1.5</formula>
    </cfRule>
  </conditionalFormatting>
  <conditionalFormatting sqref="T36">
    <cfRule type="cellIs" dxfId="2431" priority="2208" stopIfTrue="1" operator="equal">
      <formula>T34</formula>
    </cfRule>
    <cfRule type="cellIs" dxfId="2430" priority="2209" stopIfTrue="1" operator="lessThan">
      <formula>T34</formula>
    </cfRule>
    <cfRule type="cellIs" dxfId="2429" priority="2210" stopIfTrue="1" operator="greaterThan">
      <formula>T34*2</formula>
    </cfRule>
  </conditionalFormatting>
  <conditionalFormatting sqref="G37">
    <cfRule type="cellIs" dxfId="2428" priority="2206" stopIfTrue="1" operator="lessThan">
      <formula>G35/2</formula>
    </cfRule>
    <cfRule type="cellIs" dxfId="1301" priority="2207" stopIfTrue="1" operator="greaterThan">
      <formula>G35*1.5</formula>
    </cfRule>
  </conditionalFormatting>
  <conditionalFormatting sqref="U36">
    <cfRule type="cellIs" dxfId="2427" priority="2204" stopIfTrue="1" operator="equal">
      <formula>0</formula>
    </cfRule>
    <cfRule type="cellIs" dxfId="2426" priority="2205" stopIfTrue="1" operator="lessThan">
      <formula>0</formula>
    </cfRule>
  </conditionalFormatting>
  <conditionalFormatting sqref="T36">
    <cfRule type="cellIs" dxfId="2425" priority="2201" stopIfTrue="1" operator="equal">
      <formula>T34</formula>
    </cfRule>
    <cfRule type="cellIs" dxfId="2424" priority="2202" stopIfTrue="1" operator="lessThan">
      <formula>T34</formula>
    </cfRule>
    <cfRule type="cellIs" dxfId="2423" priority="2203" stopIfTrue="1" operator="greaterThan">
      <formula>T34*2</formula>
    </cfRule>
  </conditionalFormatting>
  <conditionalFormatting sqref="U36">
    <cfRule type="cellIs" dxfId="2422" priority="2199" stopIfTrue="1" operator="equal">
      <formula>0</formula>
    </cfRule>
    <cfRule type="cellIs" dxfId="2421" priority="2200" stopIfTrue="1" operator="lessThan">
      <formula>0</formula>
    </cfRule>
  </conditionalFormatting>
  <conditionalFormatting sqref="T36">
    <cfRule type="cellIs" dxfId="2420" priority="2196" stopIfTrue="1" operator="equal">
      <formula>T34</formula>
    </cfRule>
    <cfRule type="cellIs" dxfId="2419" priority="2197" stopIfTrue="1" operator="lessThan">
      <formula>T34</formula>
    </cfRule>
    <cfRule type="cellIs" dxfId="2418" priority="2198" stopIfTrue="1" operator="greaterThan">
      <formula>T34*2</formula>
    </cfRule>
  </conditionalFormatting>
  <conditionalFormatting sqref="U36">
    <cfRule type="cellIs" dxfId="2417" priority="2194" stopIfTrue="1" operator="equal">
      <formula>0</formula>
    </cfRule>
    <cfRule type="cellIs" dxfId="2416" priority="2195" stopIfTrue="1" operator="lessThan">
      <formula>0</formula>
    </cfRule>
  </conditionalFormatting>
  <conditionalFormatting sqref="T36">
    <cfRule type="cellIs" dxfId="2415" priority="2191" stopIfTrue="1" operator="equal">
      <formula>T34</formula>
    </cfRule>
    <cfRule type="cellIs" dxfId="2414" priority="2192" stopIfTrue="1" operator="lessThan">
      <formula>T34</formula>
    </cfRule>
    <cfRule type="cellIs" dxfId="2413" priority="2193" stopIfTrue="1" operator="greaterThan">
      <formula>T34*2</formula>
    </cfRule>
  </conditionalFormatting>
  <conditionalFormatting sqref="U36">
    <cfRule type="cellIs" dxfId="2412" priority="2189" stopIfTrue="1" operator="equal">
      <formula>0</formula>
    </cfRule>
    <cfRule type="cellIs" dxfId="2411" priority="2190" stopIfTrue="1" operator="lessThan">
      <formula>0</formula>
    </cfRule>
  </conditionalFormatting>
  <conditionalFormatting sqref="U36">
    <cfRule type="cellIs" dxfId="2410" priority="2187" stopIfTrue="1" operator="equal">
      <formula>0</formula>
    </cfRule>
    <cfRule type="cellIs" dxfId="2409" priority="2188" stopIfTrue="1" operator="lessThan">
      <formula>0</formula>
    </cfRule>
  </conditionalFormatting>
  <conditionalFormatting sqref="U36">
    <cfRule type="cellIs" dxfId="2408" priority="2185" stopIfTrue="1" operator="equal">
      <formula>0</formula>
    </cfRule>
    <cfRule type="cellIs" dxfId="2407" priority="2186" stopIfTrue="1" operator="lessThan">
      <formula>0</formula>
    </cfRule>
  </conditionalFormatting>
  <conditionalFormatting sqref="G37">
    <cfRule type="cellIs" dxfId="2406" priority="2179" stopIfTrue="1" operator="lessThan">
      <formula>G35/2</formula>
    </cfRule>
    <cfRule type="cellIs" dxfId="1300" priority="2180" stopIfTrue="1" operator="greaterThan">
      <formula>G35*1.5</formula>
    </cfRule>
  </conditionalFormatting>
  <conditionalFormatting sqref="G37">
    <cfRule type="cellIs" dxfId="2405" priority="2166" stopIfTrue="1" operator="lessThan">
      <formula>G35/2</formula>
    </cfRule>
    <cfRule type="cellIs" dxfId="1299" priority="2167" stopIfTrue="1" operator="greaterThan">
      <formula>G35*1.5</formula>
    </cfRule>
  </conditionalFormatting>
  <conditionalFormatting sqref="G37">
    <cfRule type="cellIs" dxfId="2404" priority="2164" stopIfTrue="1" operator="lessThan">
      <formula>G35/2</formula>
    </cfRule>
    <cfRule type="cellIs" dxfId="1298" priority="2165" stopIfTrue="1" operator="greaterThan">
      <formula>G35*1.5</formula>
    </cfRule>
  </conditionalFormatting>
  <conditionalFormatting sqref="Q16">
    <cfRule type="cellIs" dxfId="2403" priority="2129" stopIfTrue="1" operator="equal">
      <formula>Q14</formula>
    </cfRule>
    <cfRule type="cellIs" dxfId="2402" priority="2130" stopIfTrue="1" operator="lessThan">
      <formula>Q14</formula>
    </cfRule>
  </conditionalFormatting>
  <conditionalFormatting sqref="E16">
    <cfRule type="cellIs" dxfId="2401" priority="2127" stopIfTrue="1" operator="equal">
      <formula>E14</formula>
    </cfRule>
    <cfRule type="cellIs" dxfId="2400" priority="2128" stopIfTrue="1" operator="lessThan">
      <formula>E14</formula>
    </cfRule>
  </conditionalFormatting>
  <conditionalFormatting sqref="G18">
    <cfRule type="cellIs" dxfId="2399" priority="2125" stopIfTrue="1" operator="equal">
      <formula>0</formula>
    </cfRule>
    <cfRule type="cellIs" dxfId="2398" priority="2126" stopIfTrue="1" operator="lessThan">
      <formula>0</formula>
    </cfRule>
  </conditionalFormatting>
  <conditionalFormatting sqref="M18">
    <cfRule type="cellIs" dxfId="2397" priority="2123" stopIfTrue="1" operator="equal">
      <formula>0</formula>
    </cfRule>
    <cfRule type="cellIs" dxfId="2396" priority="2124" stopIfTrue="1" operator="lessThan">
      <formula>0</formula>
    </cfRule>
  </conditionalFormatting>
  <conditionalFormatting sqref="S18">
    <cfRule type="cellIs" dxfId="2395" priority="2121" stopIfTrue="1" operator="equal">
      <formula>0</formula>
    </cfRule>
    <cfRule type="cellIs" dxfId="2394" priority="2122" stopIfTrue="1" operator="lessThan">
      <formula>0</formula>
    </cfRule>
  </conditionalFormatting>
  <conditionalFormatting sqref="K18">
    <cfRule type="cellIs" dxfId="2393" priority="2119" stopIfTrue="1" operator="equal">
      <formula>K16</formula>
    </cfRule>
    <cfRule type="cellIs" dxfId="2392" priority="2120" stopIfTrue="1" operator="lessThan">
      <formula>K16</formula>
    </cfRule>
  </conditionalFormatting>
  <conditionalFormatting sqref="Q18">
    <cfRule type="cellIs" dxfId="2391" priority="2117" stopIfTrue="1" operator="equal">
      <formula>Q16</formula>
    </cfRule>
    <cfRule type="cellIs" dxfId="2390" priority="2118" stopIfTrue="1" operator="lessThan">
      <formula>Q16</formula>
    </cfRule>
  </conditionalFormatting>
  <conditionalFormatting sqref="E18">
    <cfRule type="cellIs" dxfId="2389" priority="2115" stopIfTrue="1" operator="equal">
      <formula>E16</formula>
    </cfRule>
    <cfRule type="cellIs" dxfId="2388" priority="2116" stopIfTrue="1" operator="lessThan">
      <formula>E16</formula>
    </cfRule>
  </conditionalFormatting>
  <conditionalFormatting sqref="G20">
    <cfRule type="cellIs" dxfId="2387" priority="2113" stopIfTrue="1" operator="equal">
      <formula>0</formula>
    </cfRule>
    <cfRule type="cellIs" dxfId="2386" priority="2114" stopIfTrue="1" operator="lessThan">
      <formula>0</formula>
    </cfRule>
  </conditionalFormatting>
  <conditionalFormatting sqref="M20">
    <cfRule type="cellIs" dxfId="2385" priority="2111" stopIfTrue="1" operator="equal">
      <formula>0</formula>
    </cfRule>
    <cfRule type="cellIs" dxfId="2384" priority="2112" stopIfTrue="1" operator="lessThan">
      <formula>0</formula>
    </cfRule>
  </conditionalFormatting>
  <conditionalFormatting sqref="S20">
    <cfRule type="cellIs" dxfId="2383" priority="2109" stopIfTrue="1" operator="equal">
      <formula>0</formula>
    </cfRule>
    <cfRule type="cellIs" dxfId="2382" priority="2110" stopIfTrue="1" operator="lessThan">
      <formula>0</formula>
    </cfRule>
  </conditionalFormatting>
  <conditionalFormatting sqref="K20">
    <cfRule type="cellIs" dxfId="2381" priority="2107" stopIfTrue="1" operator="equal">
      <formula>K18</formula>
    </cfRule>
    <cfRule type="cellIs" dxfId="2380" priority="2108" stopIfTrue="1" operator="lessThan">
      <formula>K18</formula>
    </cfRule>
  </conditionalFormatting>
  <conditionalFormatting sqref="Q20">
    <cfRule type="cellIs" dxfId="2379" priority="2105" stopIfTrue="1" operator="equal">
      <formula>Q18</formula>
    </cfRule>
    <cfRule type="cellIs" dxfId="2378" priority="2106" stopIfTrue="1" operator="lessThan">
      <formula>Q18</formula>
    </cfRule>
  </conditionalFormatting>
  <conditionalFormatting sqref="E20">
    <cfRule type="cellIs" dxfId="2377" priority="2103" stopIfTrue="1" operator="equal">
      <formula>E18</formula>
    </cfRule>
    <cfRule type="cellIs" dxfId="2376" priority="2104" stopIfTrue="1" operator="lessThan">
      <formula>E18</formula>
    </cfRule>
  </conditionalFormatting>
  <conditionalFormatting sqref="G22">
    <cfRule type="cellIs" dxfId="2375" priority="2101" stopIfTrue="1" operator="equal">
      <formula>0</formula>
    </cfRule>
    <cfRule type="cellIs" dxfId="2374" priority="2102" stopIfTrue="1" operator="lessThan">
      <formula>0</formula>
    </cfRule>
  </conditionalFormatting>
  <conditionalFormatting sqref="M22">
    <cfRule type="cellIs" dxfId="2373" priority="2099" stopIfTrue="1" operator="equal">
      <formula>0</formula>
    </cfRule>
    <cfRule type="cellIs" dxfId="2372" priority="2100" stopIfTrue="1" operator="lessThan">
      <formula>0</formula>
    </cfRule>
  </conditionalFormatting>
  <conditionalFormatting sqref="S22">
    <cfRule type="cellIs" dxfId="2371" priority="2097" stopIfTrue="1" operator="equal">
      <formula>0</formula>
    </cfRule>
    <cfRule type="cellIs" dxfId="2370" priority="2098" stopIfTrue="1" operator="lessThan">
      <formula>0</formula>
    </cfRule>
  </conditionalFormatting>
  <conditionalFormatting sqref="K22">
    <cfRule type="cellIs" dxfId="2369" priority="2095" stopIfTrue="1" operator="equal">
      <formula>K20</formula>
    </cfRule>
    <cfRule type="cellIs" dxfId="2368" priority="2096" stopIfTrue="1" operator="lessThan">
      <formula>K20</formula>
    </cfRule>
  </conditionalFormatting>
  <conditionalFormatting sqref="Q22">
    <cfRule type="cellIs" dxfId="2367" priority="2093" stopIfTrue="1" operator="equal">
      <formula>Q20</formula>
    </cfRule>
    <cfRule type="cellIs" dxfId="2366" priority="2094" stopIfTrue="1" operator="lessThan">
      <formula>Q20</formula>
    </cfRule>
  </conditionalFormatting>
  <conditionalFormatting sqref="E22">
    <cfRule type="cellIs" dxfId="2365" priority="2091" stopIfTrue="1" operator="equal">
      <formula>E20</formula>
    </cfRule>
    <cfRule type="cellIs" dxfId="2364" priority="2092" stopIfTrue="1" operator="lessThan">
      <formula>E20</formula>
    </cfRule>
  </conditionalFormatting>
  <conditionalFormatting sqref="G24">
    <cfRule type="cellIs" dxfId="2363" priority="2089" stopIfTrue="1" operator="equal">
      <formula>0</formula>
    </cfRule>
    <cfRule type="cellIs" dxfId="2362" priority="2090" stopIfTrue="1" operator="lessThan">
      <formula>0</formula>
    </cfRule>
  </conditionalFormatting>
  <conditionalFormatting sqref="M24">
    <cfRule type="cellIs" dxfId="2361" priority="2087" stopIfTrue="1" operator="equal">
      <formula>0</formula>
    </cfRule>
    <cfRule type="cellIs" dxfId="2360" priority="2088" stopIfTrue="1" operator="lessThan">
      <formula>0</formula>
    </cfRule>
  </conditionalFormatting>
  <conditionalFormatting sqref="S24">
    <cfRule type="cellIs" dxfId="2359" priority="2085" stopIfTrue="1" operator="equal">
      <formula>0</formula>
    </cfRule>
    <cfRule type="cellIs" dxfId="2358" priority="2086" stopIfTrue="1" operator="lessThan">
      <formula>0</formula>
    </cfRule>
  </conditionalFormatting>
  <conditionalFormatting sqref="K24">
    <cfRule type="cellIs" dxfId="2357" priority="2083" stopIfTrue="1" operator="equal">
      <formula>K22</formula>
    </cfRule>
    <cfRule type="cellIs" dxfId="2356" priority="2084" stopIfTrue="1" operator="lessThan">
      <formula>K22</formula>
    </cfRule>
  </conditionalFormatting>
  <conditionalFormatting sqref="Q24">
    <cfRule type="cellIs" dxfId="2355" priority="2081" stopIfTrue="1" operator="equal">
      <formula>Q22</formula>
    </cfRule>
    <cfRule type="cellIs" dxfId="2354" priority="2082" stopIfTrue="1" operator="lessThan">
      <formula>Q22</formula>
    </cfRule>
  </conditionalFormatting>
  <conditionalFormatting sqref="E24">
    <cfRule type="cellIs" dxfId="2353" priority="2079" stopIfTrue="1" operator="equal">
      <formula>E22</formula>
    </cfRule>
    <cfRule type="cellIs" dxfId="2352" priority="2080" stopIfTrue="1" operator="lessThan">
      <formula>E22</formula>
    </cfRule>
  </conditionalFormatting>
  <conditionalFormatting sqref="G26">
    <cfRule type="cellIs" dxfId="2351" priority="2077" stopIfTrue="1" operator="equal">
      <formula>0</formula>
    </cfRule>
    <cfRule type="cellIs" dxfId="2350" priority="2078" stopIfTrue="1" operator="lessThan">
      <formula>0</formula>
    </cfRule>
  </conditionalFormatting>
  <conditionalFormatting sqref="M26">
    <cfRule type="cellIs" dxfId="2349" priority="2075" stopIfTrue="1" operator="equal">
      <formula>0</formula>
    </cfRule>
    <cfRule type="cellIs" dxfId="2348" priority="2076" stopIfTrue="1" operator="lessThan">
      <formula>0</formula>
    </cfRule>
  </conditionalFormatting>
  <conditionalFormatting sqref="S26">
    <cfRule type="cellIs" dxfId="2347" priority="2073" stopIfTrue="1" operator="equal">
      <formula>0</formula>
    </cfRule>
    <cfRule type="cellIs" dxfId="2346" priority="2074" stopIfTrue="1" operator="lessThan">
      <formula>0</formula>
    </cfRule>
  </conditionalFormatting>
  <conditionalFormatting sqref="K26">
    <cfRule type="cellIs" dxfId="2345" priority="2071" stopIfTrue="1" operator="equal">
      <formula>K24</formula>
    </cfRule>
    <cfRule type="cellIs" dxfId="2344" priority="2072" stopIfTrue="1" operator="lessThan">
      <formula>K24</formula>
    </cfRule>
  </conditionalFormatting>
  <conditionalFormatting sqref="Q26">
    <cfRule type="cellIs" dxfId="2343" priority="2069" stopIfTrue="1" operator="equal">
      <formula>Q24</formula>
    </cfRule>
    <cfRule type="cellIs" dxfId="2342" priority="2070" stopIfTrue="1" operator="lessThan">
      <formula>Q24</formula>
    </cfRule>
  </conditionalFormatting>
  <conditionalFormatting sqref="E26">
    <cfRule type="cellIs" dxfId="2341" priority="2067" stopIfTrue="1" operator="equal">
      <formula>E24</formula>
    </cfRule>
    <cfRule type="cellIs" dxfId="2340" priority="2068" stopIfTrue="1" operator="lessThan">
      <formula>E24</formula>
    </cfRule>
  </conditionalFormatting>
  <conditionalFormatting sqref="G28">
    <cfRule type="cellIs" dxfId="2339" priority="2065" stopIfTrue="1" operator="equal">
      <formula>0</formula>
    </cfRule>
    <cfRule type="cellIs" dxfId="2338" priority="2066" stopIfTrue="1" operator="lessThan">
      <formula>0</formula>
    </cfRule>
  </conditionalFormatting>
  <conditionalFormatting sqref="M28">
    <cfRule type="cellIs" dxfId="2337" priority="2063" stopIfTrue="1" operator="equal">
      <formula>0</formula>
    </cfRule>
    <cfRule type="cellIs" dxfId="2336" priority="2064" stopIfTrue="1" operator="lessThan">
      <formula>0</formula>
    </cfRule>
  </conditionalFormatting>
  <conditionalFormatting sqref="S28">
    <cfRule type="cellIs" dxfId="2335" priority="2061" stopIfTrue="1" operator="equal">
      <formula>0</formula>
    </cfRule>
    <cfRule type="cellIs" dxfId="2334" priority="2062" stopIfTrue="1" operator="lessThan">
      <formula>0</formula>
    </cfRule>
  </conditionalFormatting>
  <conditionalFormatting sqref="K28">
    <cfRule type="cellIs" dxfId="2333" priority="2059" stopIfTrue="1" operator="equal">
      <formula>K26</formula>
    </cfRule>
    <cfRule type="cellIs" dxfId="2332" priority="2060" stopIfTrue="1" operator="lessThan">
      <formula>K26</formula>
    </cfRule>
  </conditionalFormatting>
  <conditionalFormatting sqref="Q28">
    <cfRule type="cellIs" dxfId="2331" priority="2057" stopIfTrue="1" operator="equal">
      <formula>Q26</formula>
    </cfRule>
    <cfRule type="cellIs" dxfId="2330" priority="2058" stopIfTrue="1" operator="lessThan">
      <formula>Q26</formula>
    </cfRule>
  </conditionalFormatting>
  <conditionalFormatting sqref="E28">
    <cfRule type="cellIs" dxfId="2329" priority="2055" stopIfTrue="1" operator="equal">
      <formula>E26</formula>
    </cfRule>
    <cfRule type="cellIs" dxfId="2328" priority="2056" stopIfTrue="1" operator="lessThan">
      <formula>E26</formula>
    </cfRule>
  </conditionalFormatting>
  <conditionalFormatting sqref="G30">
    <cfRule type="cellIs" dxfId="2327" priority="2053" stopIfTrue="1" operator="equal">
      <formula>0</formula>
    </cfRule>
    <cfRule type="cellIs" dxfId="2326" priority="2054" stopIfTrue="1" operator="lessThan">
      <formula>0</formula>
    </cfRule>
  </conditionalFormatting>
  <conditionalFormatting sqref="M30">
    <cfRule type="cellIs" dxfId="2325" priority="2051" stopIfTrue="1" operator="equal">
      <formula>0</formula>
    </cfRule>
    <cfRule type="cellIs" dxfId="2324" priority="2052" stopIfTrue="1" operator="lessThan">
      <formula>0</formula>
    </cfRule>
  </conditionalFormatting>
  <conditionalFormatting sqref="S30">
    <cfRule type="cellIs" dxfId="2323" priority="2049" stopIfTrue="1" operator="equal">
      <formula>0</formula>
    </cfRule>
    <cfRule type="cellIs" dxfId="2322" priority="2050" stopIfTrue="1" operator="lessThan">
      <formula>0</formula>
    </cfRule>
  </conditionalFormatting>
  <conditionalFormatting sqref="K30">
    <cfRule type="cellIs" dxfId="2321" priority="2047" stopIfTrue="1" operator="equal">
      <formula>K28</formula>
    </cfRule>
    <cfRule type="cellIs" dxfId="2320" priority="2048" stopIfTrue="1" operator="lessThan">
      <formula>K28</formula>
    </cfRule>
  </conditionalFormatting>
  <conditionalFormatting sqref="Q30">
    <cfRule type="cellIs" dxfId="2319" priority="2045" stopIfTrue="1" operator="equal">
      <formula>Q28</formula>
    </cfRule>
    <cfRule type="cellIs" dxfId="2318" priority="2046" stopIfTrue="1" operator="lessThan">
      <formula>Q28</formula>
    </cfRule>
  </conditionalFormatting>
  <conditionalFormatting sqref="E30">
    <cfRule type="cellIs" dxfId="2317" priority="2043" stopIfTrue="1" operator="equal">
      <formula>E28</formula>
    </cfRule>
    <cfRule type="cellIs" dxfId="2316" priority="2044" stopIfTrue="1" operator="lessThan">
      <formula>E28</formula>
    </cfRule>
  </conditionalFormatting>
  <conditionalFormatting sqref="G32">
    <cfRule type="cellIs" dxfId="2315" priority="2041" stopIfTrue="1" operator="equal">
      <formula>0</formula>
    </cfRule>
    <cfRule type="cellIs" dxfId="2314" priority="2042" stopIfTrue="1" operator="lessThan">
      <formula>0</formula>
    </cfRule>
  </conditionalFormatting>
  <conditionalFormatting sqref="M32">
    <cfRule type="cellIs" dxfId="2313" priority="2039" stopIfTrue="1" operator="equal">
      <formula>0</formula>
    </cfRule>
    <cfRule type="cellIs" dxfId="2312" priority="2040" stopIfTrue="1" operator="lessThan">
      <formula>0</formula>
    </cfRule>
  </conditionalFormatting>
  <conditionalFormatting sqref="S32">
    <cfRule type="cellIs" dxfId="2311" priority="2037" stopIfTrue="1" operator="equal">
      <formula>0</formula>
    </cfRule>
    <cfRule type="cellIs" dxfId="2310" priority="2038" stopIfTrue="1" operator="lessThan">
      <formula>0</formula>
    </cfRule>
  </conditionalFormatting>
  <conditionalFormatting sqref="K32">
    <cfRule type="cellIs" dxfId="2309" priority="2035" stopIfTrue="1" operator="equal">
      <formula>K30</formula>
    </cfRule>
    <cfRule type="cellIs" dxfId="2308" priority="2036" stopIfTrue="1" operator="lessThan">
      <formula>K30</formula>
    </cfRule>
  </conditionalFormatting>
  <conditionalFormatting sqref="Q32">
    <cfRule type="cellIs" dxfId="2307" priority="2033" stopIfTrue="1" operator="equal">
      <formula>Q30</formula>
    </cfRule>
    <cfRule type="cellIs" dxfId="2306" priority="2034" stopIfTrue="1" operator="lessThan">
      <formula>Q30</formula>
    </cfRule>
  </conditionalFormatting>
  <conditionalFormatting sqref="E32">
    <cfRule type="cellIs" dxfId="2305" priority="2031" stopIfTrue="1" operator="equal">
      <formula>E30</formula>
    </cfRule>
    <cfRule type="cellIs" dxfId="2304" priority="2032" stopIfTrue="1" operator="lessThan">
      <formula>E30</formula>
    </cfRule>
  </conditionalFormatting>
  <conditionalFormatting sqref="G34">
    <cfRule type="cellIs" dxfId="2303" priority="2029" stopIfTrue="1" operator="equal">
      <formula>0</formula>
    </cfRule>
    <cfRule type="cellIs" dxfId="2302" priority="2030" stopIfTrue="1" operator="lessThan">
      <formula>0</formula>
    </cfRule>
  </conditionalFormatting>
  <conditionalFormatting sqref="M34">
    <cfRule type="cellIs" dxfId="2301" priority="2027" stopIfTrue="1" operator="equal">
      <formula>0</formula>
    </cfRule>
    <cfRule type="cellIs" dxfId="2300" priority="2028" stopIfTrue="1" operator="lessThan">
      <formula>0</formula>
    </cfRule>
  </conditionalFormatting>
  <conditionalFormatting sqref="S34">
    <cfRule type="cellIs" dxfId="2299" priority="2025" stopIfTrue="1" operator="equal">
      <formula>0</formula>
    </cfRule>
    <cfRule type="cellIs" dxfId="2298" priority="2026" stopIfTrue="1" operator="lessThan">
      <formula>0</formula>
    </cfRule>
  </conditionalFormatting>
  <conditionalFormatting sqref="K34">
    <cfRule type="cellIs" dxfId="2297" priority="2023" stopIfTrue="1" operator="equal">
      <formula>K32</formula>
    </cfRule>
    <cfRule type="cellIs" dxfId="2296" priority="2024" stopIfTrue="1" operator="lessThan">
      <formula>K32</formula>
    </cfRule>
  </conditionalFormatting>
  <conditionalFormatting sqref="Q34">
    <cfRule type="cellIs" dxfId="2295" priority="2021" stopIfTrue="1" operator="equal">
      <formula>Q32</formula>
    </cfRule>
    <cfRule type="cellIs" dxfId="2294" priority="2022" stopIfTrue="1" operator="lessThan">
      <formula>Q32</formula>
    </cfRule>
  </conditionalFormatting>
  <conditionalFormatting sqref="E34">
    <cfRule type="cellIs" dxfId="2293" priority="2019" stopIfTrue="1" operator="equal">
      <formula>E32</formula>
    </cfRule>
    <cfRule type="cellIs" dxfId="2292" priority="2020" stopIfTrue="1" operator="lessThan">
      <formula>E32</formula>
    </cfRule>
  </conditionalFormatting>
  <conditionalFormatting sqref="G36">
    <cfRule type="cellIs" dxfId="2291" priority="2017" stopIfTrue="1" operator="equal">
      <formula>0</formula>
    </cfRule>
    <cfRule type="cellIs" dxfId="2290" priority="2018" stopIfTrue="1" operator="lessThan">
      <formula>0</formula>
    </cfRule>
  </conditionalFormatting>
  <conditionalFormatting sqref="M36">
    <cfRule type="cellIs" dxfId="2289" priority="2015" stopIfTrue="1" operator="equal">
      <formula>0</formula>
    </cfRule>
    <cfRule type="cellIs" dxfId="2288" priority="2016" stopIfTrue="1" operator="lessThan">
      <formula>0</formula>
    </cfRule>
  </conditionalFormatting>
  <conditionalFormatting sqref="S36">
    <cfRule type="cellIs" dxfId="2287" priority="2013" stopIfTrue="1" operator="equal">
      <formula>0</formula>
    </cfRule>
    <cfRule type="cellIs" dxfId="2286" priority="2014" stopIfTrue="1" operator="lessThan">
      <formula>0</formula>
    </cfRule>
  </conditionalFormatting>
  <conditionalFormatting sqref="K36">
    <cfRule type="cellIs" dxfId="2285" priority="2011" stopIfTrue="1" operator="equal">
      <formula>K34</formula>
    </cfRule>
    <cfRule type="cellIs" dxfId="2284" priority="2012" stopIfTrue="1" operator="lessThan">
      <formula>K34</formula>
    </cfRule>
  </conditionalFormatting>
  <conditionalFormatting sqref="Q36">
    <cfRule type="cellIs" dxfId="2283" priority="2009" stopIfTrue="1" operator="equal">
      <formula>Q34</formula>
    </cfRule>
    <cfRule type="cellIs" dxfId="2282" priority="2010" stopIfTrue="1" operator="lessThan">
      <formula>Q34</formula>
    </cfRule>
  </conditionalFormatting>
  <conditionalFormatting sqref="E36">
    <cfRule type="cellIs" dxfId="2281" priority="2007" stopIfTrue="1" operator="equal">
      <formula>E34</formula>
    </cfRule>
    <cfRule type="cellIs" dxfId="2280" priority="2008" stopIfTrue="1" operator="lessThan">
      <formula>E34</formula>
    </cfRule>
  </conditionalFormatting>
  <conditionalFormatting sqref="G39">
    <cfRule type="cellIs" dxfId="2279" priority="1859" stopIfTrue="1" operator="lessThan">
      <formula>G37/2</formula>
    </cfRule>
    <cfRule type="cellIs" dxfId="1297" priority="1860" stopIfTrue="1" operator="greaterThan">
      <formula>G37*1.5</formula>
    </cfRule>
  </conditionalFormatting>
  <conditionalFormatting sqref="G39">
    <cfRule type="cellIs" dxfId="2278" priority="1861" stopIfTrue="1" operator="lessThan">
      <formula>G37/2</formula>
    </cfRule>
    <cfRule type="cellIs" dxfId="1296" priority="1862" stopIfTrue="1" operator="greaterThan">
      <formula>G37*1.5</formula>
    </cfRule>
  </conditionalFormatting>
  <conditionalFormatting sqref="U38">
    <cfRule type="cellIs" dxfId="2277" priority="1857" stopIfTrue="1" operator="equal">
      <formula>0</formula>
    </cfRule>
    <cfRule type="cellIs" dxfId="2276" priority="1858" stopIfTrue="1" operator="lessThan">
      <formula>0</formula>
    </cfRule>
  </conditionalFormatting>
  <conditionalFormatting sqref="T38">
    <cfRule type="cellIs" dxfId="2275" priority="1851" stopIfTrue="1" operator="equal">
      <formula>T36</formula>
    </cfRule>
    <cfRule type="cellIs" dxfId="2274" priority="1852" stopIfTrue="1" operator="lessThan">
      <formula>T36</formula>
    </cfRule>
    <cfRule type="cellIs" dxfId="2273" priority="1853" stopIfTrue="1" operator="greaterThan">
      <formula>T36*2</formula>
    </cfRule>
  </conditionalFormatting>
  <conditionalFormatting sqref="T38">
    <cfRule type="cellIs" dxfId="2272" priority="1854" stopIfTrue="1" operator="equal">
      <formula>T36</formula>
    </cfRule>
    <cfRule type="cellIs" dxfId="2271" priority="1855" stopIfTrue="1" operator="lessThan">
      <formula>T36</formula>
    </cfRule>
    <cfRule type="cellIs" dxfId="2270" priority="1856" stopIfTrue="1" operator="greaterThan">
      <formula>T36*1.5</formula>
    </cfRule>
  </conditionalFormatting>
  <conditionalFormatting sqref="T38">
    <cfRule type="cellIs" dxfId="2269" priority="1848" stopIfTrue="1" operator="equal">
      <formula>T36</formula>
    </cfRule>
    <cfRule type="cellIs" dxfId="2268" priority="1849" stopIfTrue="1" operator="lessThan">
      <formula>T36</formula>
    </cfRule>
    <cfRule type="cellIs" dxfId="2267" priority="1850" stopIfTrue="1" operator="greaterThan">
      <formula>T36*2</formula>
    </cfRule>
  </conditionalFormatting>
  <conditionalFormatting sqref="G39">
    <cfRule type="cellIs" dxfId="2266" priority="1846" stopIfTrue="1" operator="lessThan">
      <formula>G37/2</formula>
    </cfRule>
    <cfRule type="cellIs" dxfId="1295" priority="1847" stopIfTrue="1" operator="greaterThan">
      <formula>G37*1.5</formula>
    </cfRule>
  </conditionalFormatting>
  <conditionalFormatting sqref="U38">
    <cfRule type="cellIs" dxfId="2265" priority="1844" stopIfTrue="1" operator="equal">
      <formula>0</formula>
    </cfRule>
    <cfRule type="cellIs" dxfId="2264" priority="1845" stopIfTrue="1" operator="lessThan">
      <formula>0</formula>
    </cfRule>
  </conditionalFormatting>
  <conditionalFormatting sqref="T38">
    <cfRule type="cellIs" dxfId="2263" priority="1841" stopIfTrue="1" operator="equal">
      <formula>T36</formula>
    </cfRule>
    <cfRule type="cellIs" dxfId="2262" priority="1842" stopIfTrue="1" operator="lessThan">
      <formula>T36</formula>
    </cfRule>
    <cfRule type="cellIs" dxfId="2261" priority="1843" stopIfTrue="1" operator="greaterThan">
      <formula>T36*1.5</formula>
    </cfRule>
  </conditionalFormatting>
  <conditionalFormatting sqref="T38">
    <cfRule type="cellIs" dxfId="2260" priority="1838" stopIfTrue="1" operator="equal">
      <formula>T36</formula>
    </cfRule>
    <cfRule type="cellIs" dxfId="2259" priority="1839" stopIfTrue="1" operator="lessThan">
      <formula>T36</formula>
    </cfRule>
    <cfRule type="cellIs" dxfId="2258" priority="1840" stopIfTrue="1" operator="greaterThan">
      <formula>T36*2</formula>
    </cfRule>
  </conditionalFormatting>
  <conditionalFormatting sqref="G39">
    <cfRule type="cellIs" dxfId="2257" priority="1836" stopIfTrue="1" operator="lessThan">
      <formula>G37/2</formula>
    </cfRule>
    <cfRule type="cellIs" dxfId="1294" priority="1837" stopIfTrue="1" operator="greaterThan">
      <formula>G37*1.5</formula>
    </cfRule>
  </conditionalFormatting>
  <conditionalFormatting sqref="U38">
    <cfRule type="cellIs" dxfId="2256" priority="1834" stopIfTrue="1" operator="equal">
      <formula>0</formula>
    </cfRule>
    <cfRule type="cellIs" dxfId="2255" priority="1835" stopIfTrue="1" operator="lessThan">
      <formula>0</formula>
    </cfRule>
  </conditionalFormatting>
  <conditionalFormatting sqref="T38">
    <cfRule type="cellIs" dxfId="2254" priority="1831" stopIfTrue="1" operator="equal">
      <formula>T36</formula>
    </cfRule>
    <cfRule type="cellIs" dxfId="2253" priority="1832" stopIfTrue="1" operator="lessThan">
      <formula>T36</formula>
    </cfRule>
    <cfRule type="cellIs" dxfId="2252" priority="1833" stopIfTrue="1" operator="greaterThan">
      <formula>T36*2</formula>
    </cfRule>
  </conditionalFormatting>
  <conditionalFormatting sqref="U38">
    <cfRule type="cellIs" dxfId="2251" priority="1829" stopIfTrue="1" operator="equal">
      <formula>0</formula>
    </cfRule>
    <cfRule type="cellIs" dxfId="2250" priority="1830" stopIfTrue="1" operator="lessThan">
      <formula>0</formula>
    </cfRule>
  </conditionalFormatting>
  <conditionalFormatting sqref="T38">
    <cfRule type="cellIs" dxfId="2249" priority="1826" stopIfTrue="1" operator="equal">
      <formula>T36</formula>
    </cfRule>
    <cfRule type="cellIs" dxfId="2248" priority="1827" stopIfTrue="1" operator="lessThan">
      <formula>T36</formula>
    </cfRule>
    <cfRule type="cellIs" dxfId="2247" priority="1828" stopIfTrue="1" operator="greaterThan">
      <formula>T36*2</formula>
    </cfRule>
  </conditionalFormatting>
  <conditionalFormatting sqref="U38">
    <cfRule type="cellIs" dxfId="2246" priority="1824" stopIfTrue="1" operator="equal">
      <formula>0</formula>
    </cfRule>
    <cfRule type="cellIs" dxfId="2245" priority="1825" stopIfTrue="1" operator="lessThan">
      <formula>0</formula>
    </cfRule>
  </conditionalFormatting>
  <conditionalFormatting sqref="T38">
    <cfRule type="cellIs" dxfId="2244" priority="1821" stopIfTrue="1" operator="equal">
      <formula>T36</formula>
    </cfRule>
    <cfRule type="cellIs" dxfId="2243" priority="1822" stopIfTrue="1" operator="lessThan">
      <formula>T36</formula>
    </cfRule>
    <cfRule type="cellIs" dxfId="2242" priority="1823" stopIfTrue="1" operator="greaterThan">
      <formula>T36*2</formula>
    </cfRule>
  </conditionalFormatting>
  <conditionalFormatting sqref="U38">
    <cfRule type="cellIs" dxfId="2241" priority="1819" stopIfTrue="1" operator="equal">
      <formula>0</formula>
    </cfRule>
    <cfRule type="cellIs" dxfId="2240" priority="1820" stopIfTrue="1" operator="lessThan">
      <formula>0</formula>
    </cfRule>
  </conditionalFormatting>
  <conditionalFormatting sqref="U38">
    <cfRule type="cellIs" dxfId="2239" priority="1817" stopIfTrue="1" operator="equal">
      <formula>0</formula>
    </cfRule>
    <cfRule type="cellIs" dxfId="2238" priority="1818" stopIfTrue="1" operator="lessThan">
      <formula>0</formula>
    </cfRule>
  </conditionalFormatting>
  <conditionalFormatting sqref="U38">
    <cfRule type="cellIs" dxfId="2237" priority="1815" stopIfTrue="1" operator="equal">
      <formula>0</formula>
    </cfRule>
    <cfRule type="cellIs" dxfId="2236" priority="1816" stopIfTrue="1" operator="lessThan">
      <formula>0</formula>
    </cfRule>
  </conditionalFormatting>
  <conditionalFormatting sqref="G39">
    <cfRule type="cellIs" dxfId="2235" priority="1813" stopIfTrue="1" operator="lessThan">
      <formula>G37/2</formula>
    </cfRule>
    <cfRule type="cellIs" dxfId="1293" priority="1814" stopIfTrue="1" operator="greaterThan">
      <formula>G37*1.5</formula>
    </cfRule>
  </conditionalFormatting>
  <conditionalFormatting sqref="G39">
    <cfRule type="cellIs" dxfId="2234" priority="1811" stopIfTrue="1" operator="lessThan">
      <formula>G37/2</formula>
    </cfRule>
    <cfRule type="cellIs" dxfId="1292" priority="1812" stopIfTrue="1" operator="greaterThan">
      <formula>G37*1.5</formula>
    </cfRule>
  </conditionalFormatting>
  <conditionalFormatting sqref="G39">
    <cfRule type="cellIs" dxfId="2233" priority="1809" stopIfTrue="1" operator="lessThan">
      <formula>G37/2</formula>
    </cfRule>
    <cfRule type="cellIs" dxfId="1291" priority="1810" stopIfTrue="1" operator="greaterThan">
      <formula>G37*1.5</formula>
    </cfRule>
  </conditionalFormatting>
  <conditionalFormatting sqref="G38">
    <cfRule type="cellIs" dxfId="2232" priority="1807" stopIfTrue="1" operator="equal">
      <formula>0</formula>
    </cfRule>
    <cfRule type="cellIs" dxfId="2231" priority="1808" stopIfTrue="1" operator="lessThan">
      <formula>0</formula>
    </cfRule>
  </conditionalFormatting>
  <conditionalFormatting sqref="M38">
    <cfRule type="cellIs" dxfId="2230" priority="1805" stopIfTrue="1" operator="equal">
      <formula>0</formula>
    </cfRule>
    <cfRule type="cellIs" dxfId="2229" priority="1806" stopIfTrue="1" operator="lessThan">
      <formula>0</formula>
    </cfRule>
  </conditionalFormatting>
  <conditionalFormatting sqref="S38">
    <cfRule type="cellIs" dxfId="2228" priority="1803" stopIfTrue="1" operator="equal">
      <formula>0</formula>
    </cfRule>
    <cfRule type="cellIs" dxfId="2227" priority="1804" stopIfTrue="1" operator="lessThan">
      <formula>0</formula>
    </cfRule>
  </conditionalFormatting>
  <conditionalFormatting sqref="K38">
    <cfRule type="cellIs" dxfId="2226" priority="1801" stopIfTrue="1" operator="equal">
      <formula>K36</formula>
    </cfRule>
    <cfRule type="cellIs" dxfId="2225" priority="1802" stopIfTrue="1" operator="lessThan">
      <formula>K36</formula>
    </cfRule>
  </conditionalFormatting>
  <conditionalFormatting sqref="Q38">
    <cfRule type="cellIs" dxfId="2224" priority="1799" stopIfTrue="1" operator="equal">
      <formula>Q36</formula>
    </cfRule>
    <cfRule type="cellIs" dxfId="2223" priority="1800" stopIfTrue="1" operator="lessThan">
      <formula>Q36</formula>
    </cfRule>
  </conditionalFormatting>
  <conditionalFormatting sqref="E38">
    <cfRule type="cellIs" dxfId="2222" priority="1797" stopIfTrue="1" operator="equal">
      <formula>E36</formula>
    </cfRule>
    <cfRule type="cellIs" dxfId="2221" priority="1798" stopIfTrue="1" operator="lessThan">
      <formula>E36</formula>
    </cfRule>
  </conditionalFormatting>
  <conditionalFormatting sqref="G41">
    <cfRule type="cellIs" dxfId="2220" priority="1727" stopIfTrue="1" operator="lessThan">
      <formula>G39/2</formula>
    </cfRule>
    <cfRule type="cellIs" dxfId="1290" priority="1728" stopIfTrue="1" operator="greaterThan">
      <formula>G39*1.5</formula>
    </cfRule>
  </conditionalFormatting>
  <conditionalFormatting sqref="G41">
    <cfRule type="cellIs" dxfId="2219" priority="1729" stopIfTrue="1" operator="lessThan">
      <formula>G39/2</formula>
    </cfRule>
    <cfRule type="cellIs" dxfId="1289" priority="1730" stopIfTrue="1" operator="greaterThan">
      <formula>G39*1.5</formula>
    </cfRule>
  </conditionalFormatting>
  <conditionalFormatting sqref="U40">
    <cfRule type="cellIs" dxfId="2218" priority="1725" stopIfTrue="1" operator="equal">
      <formula>0</formula>
    </cfRule>
    <cfRule type="cellIs" dxfId="2217" priority="1726" stopIfTrue="1" operator="lessThan">
      <formula>0</formula>
    </cfRule>
  </conditionalFormatting>
  <conditionalFormatting sqref="T40">
    <cfRule type="cellIs" dxfId="2216" priority="1719" stopIfTrue="1" operator="equal">
      <formula>T38</formula>
    </cfRule>
    <cfRule type="cellIs" dxfId="2215" priority="1720" stopIfTrue="1" operator="lessThan">
      <formula>T38</formula>
    </cfRule>
    <cfRule type="cellIs" dxfId="2214" priority="1721" stopIfTrue="1" operator="greaterThan">
      <formula>T38*2</formula>
    </cfRule>
  </conditionalFormatting>
  <conditionalFormatting sqref="T40">
    <cfRule type="cellIs" dxfId="2213" priority="1722" stopIfTrue="1" operator="equal">
      <formula>T38</formula>
    </cfRule>
    <cfRule type="cellIs" dxfId="2212" priority="1723" stopIfTrue="1" operator="lessThan">
      <formula>T38</formula>
    </cfRule>
    <cfRule type="cellIs" dxfId="2211" priority="1724" stopIfTrue="1" operator="greaterThan">
      <formula>T38*1.5</formula>
    </cfRule>
  </conditionalFormatting>
  <conditionalFormatting sqref="T40">
    <cfRule type="cellIs" dxfId="2210" priority="1716" stopIfTrue="1" operator="equal">
      <formula>T38</formula>
    </cfRule>
    <cfRule type="cellIs" dxfId="2209" priority="1717" stopIfTrue="1" operator="lessThan">
      <formula>T38</formula>
    </cfRule>
    <cfRule type="cellIs" dxfId="2208" priority="1718" stopIfTrue="1" operator="greaterThan">
      <formula>T38*2</formula>
    </cfRule>
  </conditionalFormatting>
  <conditionalFormatting sqref="G41">
    <cfRule type="cellIs" dxfId="2207" priority="1714" stopIfTrue="1" operator="lessThan">
      <formula>G39/2</formula>
    </cfRule>
    <cfRule type="cellIs" dxfId="1288" priority="1715" stopIfTrue="1" operator="greaterThan">
      <formula>G39*1.5</formula>
    </cfRule>
  </conditionalFormatting>
  <conditionalFormatting sqref="U40">
    <cfRule type="cellIs" dxfId="2206" priority="1712" stopIfTrue="1" operator="equal">
      <formula>0</formula>
    </cfRule>
    <cfRule type="cellIs" dxfId="2205" priority="1713" stopIfTrue="1" operator="lessThan">
      <formula>0</formula>
    </cfRule>
  </conditionalFormatting>
  <conditionalFormatting sqref="T40">
    <cfRule type="cellIs" dxfId="2204" priority="1709" stopIfTrue="1" operator="equal">
      <formula>T38</formula>
    </cfRule>
    <cfRule type="cellIs" dxfId="2203" priority="1710" stopIfTrue="1" operator="lessThan">
      <formula>T38</formula>
    </cfRule>
    <cfRule type="cellIs" dxfId="2202" priority="1711" stopIfTrue="1" operator="greaterThan">
      <formula>T38*1.5</formula>
    </cfRule>
  </conditionalFormatting>
  <conditionalFormatting sqref="T40">
    <cfRule type="cellIs" dxfId="2201" priority="1706" stopIfTrue="1" operator="equal">
      <formula>T38</formula>
    </cfRule>
    <cfRule type="cellIs" dxfId="2200" priority="1707" stopIfTrue="1" operator="lessThan">
      <formula>T38</formula>
    </cfRule>
    <cfRule type="cellIs" dxfId="2199" priority="1708" stopIfTrue="1" operator="greaterThan">
      <formula>T38*2</formula>
    </cfRule>
  </conditionalFormatting>
  <conditionalFormatting sqref="G41">
    <cfRule type="cellIs" dxfId="2198" priority="1704" stopIfTrue="1" operator="lessThan">
      <formula>G39/2</formula>
    </cfRule>
    <cfRule type="cellIs" dxfId="1287" priority="1705" stopIfTrue="1" operator="greaterThan">
      <formula>G39*1.5</formula>
    </cfRule>
  </conditionalFormatting>
  <conditionalFormatting sqref="U40">
    <cfRule type="cellIs" dxfId="2197" priority="1702" stopIfTrue="1" operator="equal">
      <formula>0</formula>
    </cfRule>
    <cfRule type="cellIs" dxfId="2196" priority="1703" stopIfTrue="1" operator="lessThan">
      <formula>0</formula>
    </cfRule>
  </conditionalFormatting>
  <conditionalFormatting sqref="T40">
    <cfRule type="cellIs" dxfId="2195" priority="1699" stopIfTrue="1" operator="equal">
      <formula>T38</formula>
    </cfRule>
    <cfRule type="cellIs" dxfId="2194" priority="1700" stopIfTrue="1" operator="lessThan">
      <formula>T38</formula>
    </cfRule>
    <cfRule type="cellIs" dxfId="2193" priority="1701" stopIfTrue="1" operator="greaterThan">
      <formula>T38*2</formula>
    </cfRule>
  </conditionalFormatting>
  <conditionalFormatting sqref="U40">
    <cfRule type="cellIs" dxfId="2192" priority="1697" stopIfTrue="1" operator="equal">
      <formula>0</formula>
    </cfRule>
    <cfRule type="cellIs" dxfId="2191" priority="1698" stopIfTrue="1" operator="lessThan">
      <formula>0</formula>
    </cfRule>
  </conditionalFormatting>
  <conditionalFormatting sqref="T40">
    <cfRule type="cellIs" dxfId="2190" priority="1694" stopIfTrue="1" operator="equal">
      <formula>T38</formula>
    </cfRule>
    <cfRule type="cellIs" dxfId="2189" priority="1695" stopIfTrue="1" operator="lessThan">
      <formula>T38</formula>
    </cfRule>
    <cfRule type="cellIs" dxfId="2188" priority="1696" stopIfTrue="1" operator="greaterThan">
      <formula>T38*2</formula>
    </cfRule>
  </conditionalFormatting>
  <conditionalFormatting sqref="U40">
    <cfRule type="cellIs" dxfId="2187" priority="1692" stopIfTrue="1" operator="equal">
      <formula>0</formula>
    </cfRule>
    <cfRule type="cellIs" dxfId="2186" priority="1693" stopIfTrue="1" operator="lessThan">
      <formula>0</formula>
    </cfRule>
  </conditionalFormatting>
  <conditionalFormatting sqref="T40">
    <cfRule type="cellIs" dxfId="2185" priority="1689" stopIfTrue="1" operator="equal">
      <formula>T38</formula>
    </cfRule>
    <cfRule type="cellIs" dxfId="2184" priority="1690" stopIfTrue="1" operator="lessThan">
      <formula>T38</formula>
    </cfRule>
    <cfRule type="cellIs" dxfId="2183" priority="1691" stopIfTrue="1" operator="greaterThan">
      <formula>T38*2</formula>
    </cfRule>
  </conditionalFormatting>
  <conditionalFormatting sqref="U40">
    <cfRule type="cellIs" dxfId="2182" priority="1687" stopIfTrue="1" operator="equal">
      <formula>0</formula>
    </cfRule>
    <cfRule type="cellIs" dxfId="2181" priority="1688" stopIfTrue="1" operator="lessThan">
      <formula>0</formula>
    </cfRule>
  </conditionalFormatting>
  <conditionalFormatting sqref="U40">
    <cfRule type="cellIs" dxfId="2180" priority="1685" stopIfTrue="1" operator="equal">
      <formula>0</formula>
    </cfRule>
    <cfRule type="cellIs" dxfId="2179" priority="1686" stopIfTrue="1" operator="lessThan">
      <formula>0</formula>
    </cfRule>
  </conditionalFormatting>
  <conditionalFormatting sqref="U40">
    <cfRule type="cellIs" dxfId="2178" priority="1683" stopIfTrue="1" operator="equal">
      <formula>0</formula>
    </cfRule>
    <cfRule type="cellIs" dxfId="2177" priority="1684" stopIfTrue="1" operator="lessThan">
      <formula>0</formula>
    </cfRule>
  </conditionalFormatting>
  <conditionalFormatting sqref="G41">
    <cfRule type="cellIs" dxfId="2176" priority="1681" stopIfTrue="1" operator="lessThan">
      <formula>G39/2</formula>
    </cfRule>
    <cfRule type="cellIs" dxfId="1286" priority="1682" stopIfTrue="1" operator="greaterThan">
      <formula>G39*1.5</formula>
    </cfRule>
  </conditionalFormatting>
  <conditionalFormatting sqref="G41">
    <cfRule type="cellIs" dxfId="2175" priority="1679" stopIfTrue="1" operator="lessThan">
      <formula>G39/2</formula>
    </cfRule>
    <cfRule type="cellIs" dxfId="1285" priority="1680" stopIfTrue="1" operator="greaterThan">
      <formula>G39*1.5</formula>
    </cfRule>
  </conditionalFormatting>
  <conditionalFormatting sqref="G41">
    <cfRule type="cellIs" dxfId="2174" priority="1677" stopIfTrue="1" operator="lessThan">
      <formula>G39/2</formula>
    </cfRule>
    <cfRule type="cellIs" dxfId="1284" priority="1678" stopIfTrue="1" operator="greaterThan">
      <formula>G39*1.5</formula>
    </cfRule>
  </conditionalFormatting>
  <conditionalFormatting sqref="G40">
    <cfRule type="cellIs" dxfId="2173" priority="1675" stopIfTrue="1" operator="equal">
      <formula>0</formula>
    </cfRule>
    <cfRule type="cellIs" dxfId="2172" priority="1676" stopIfTrue="1" operator="lessThan">
      <formula>0</formula>
    </cfRule>
  </conditionalFormatting>
  <conditionalFormatting sqref="M40">
    <cfRule type="cellIs" dxfId="2171" priority="1673" stopIfTrue="1" operator="equal">
      <formula>0</formula>
    </cfRule>
    <cfRule type="cellIs" dxfId="2170" priority="1674" stopIfTrue="1" operator="lessThan">
      <formula>0</formula>
    </cfRule>
  </conditionalFormatting>
  <conditionalFormatting sqref="S40">
    <cfRule type="cellIs" dxfId="2169" priority="1671" stopIfTrue="1" operator="equal">
      <formula>0</formula>
    </cfRule>
    <cfRule type="cellIs" dxfId="2168" priority="1672" stopIfTrue="1" operator="lessThan">
      <formula>0</formula>
    </cfRule>
  </conditionalFormatting>
  <conditionalFormatting sqref="K40">
    <cfRule type="cellIs" dxfId="2167" priority="1669" stopIfTrue="1" operator="equal">
      <formula>K38</formula>
    </cfRule>
    <cfRule type="cellIs" dxfId="2166" priority="1670" stopIfTrue="1" operator="lessThan">
      <formula>K38</formula>
    </cfRule>
  </conditionalFormatting>
  <conditionalFormatting sqref="Q40">
    <cfRule type="cellIs" dxfId="2165" priority="1667" stopIfTrue="1" operator="equal">
      <formula>Q38</formula>
    </cfRule>
    <cfRule type="cellIs" dxfId="2164" priority="1668" stopIfTrue="1" operator="lessThan">
      <formula>Q38</formula>
    </cfRule>
  </conditionalFormatting>
  <conditionalFormatting sqref="E40">
    <cfRule type="cellIs" dxfId="2163" priority="1665" stopIfTrue="1" operator="equal">
      <formula>E38</formula>
    </cfRule>
    <cfRule type="cellIs" dxfId="2162" priority="1666" stopIfTrue="1" operator="lessThan">
      <formula>E38</formula>
    </cfRule>
  </conditionalFormatting>
  <conditionalFormatting sqref="G43">
    <cfRule type="cellIs" dxfId="2161" priority="1661" stopIfTrue="1" operator="lessThan">
      <formula>G41/2</formula>
    </cfRule>
    <cfRule type="cellIs" dxfId="1283" priority="1662" stopIfTrue="1" operator="greaterThan">
      <formula>G41*1.5</formula>
    </cfRule>
  </conditionalFormatting>
  <conditionalFormatting sqref="G43">
    <cfRule type="cellIs" dxfId="2160" priority="1663" stopIfTrue="1" operator="lessThan">
      <formula>G41/2</formula>
    </cfRule>
    <cfRule type="cellIs" dxfId="1282" priority="1664" stopIfTrue="1" operator="greaterThan">
      <formula>G41*1.5</formula>
    </cfRule>
  </conditionalFormatting>
  <conditionalFormatting sqref="U42">
    <cfRule type="cellIs" dxfId="2159" priority="1659" stopIfTrue="1" operator="equal">
      <formula>0</formula>
    </cfRule>
    <cfRule type="cellIs" dxfId="2158" priority="1660" stopIfTrue="1" operator="lessThan">
      <formula>0</formula>
    </cfRule>
  </conditionalFormatting>
  <conditionalFormatting sqref="T42">
    <cfRule type="cellIs" dxfId="2157" priority="1653" stopIfTrue="1" operator="equal">
      <formula>T40</formula>
    </cfRule>
    <cfRule type="cellIs" dxfId="2156" priority="1654" stopIfTrue="1" operator="lessThan">
      <formula>T40</formula>
    </cfRule>
    <cfRule type="cellIs" dxfId="2155" priority="1655" stopIfTrue="1" operator="greaterThan">
      <formula>T40*2</formula>
    </cfRule>
  </conditionalFormatting>
  <conditionalFormatting sqref="T42">
    <cfRule type="cellIs" dxfId="2154" priority="1656" stopIfTrue="1" operator="equal">
      <formula>T40</formula>
    </cfRule>
    <cfRule type="cellIs" dxfId="2153" priority="1657" stopIfTrue="1" operator="lessThan">
      <formula>T40</formula>
    </cfRule>
    <cfRule type="cellIs" dxfId="2152" priority="1658" stopIfTrue="1" operator="greaterThan">
      <formula>T40*1.5</formula>
    </cfRule>
  </conditionalFormatting>
  <conditionalFormatting sqref="T42">
    <cfRule type="cellIs" dxfId="2151" priority="1650" stopIfTrue="1" operator="equal">
      <formula>T40</formula>
    </cfRule>
    <cfRule type="cellIs" dxfId="2150" priority="1651" stopIfTrue="1" operator="lessThan">
      <formula>T40</formula>
    </cfRule>
    <cfRule type="cellIs" dxfId="2149" priority="1652" stopIfTrue="1" operator="greaterThan">
      <formula>T40*2</formula>
    </cfRule>
  </conditionalFormatting>
  <conditionalFormatting sqref="G43">
    <cfRule type="cellIs" dxfId="2148" priority="1648" stopIfTrue="1" operator="lessThan">
      <formula>G41/2</formula>
    </cfRule>
    <cfRule type="cellIs" dxfId="1281" priority="1649" stopIfTrue="1" operator="greaterThan">
      <formula>G41*1.5</formula>
    </cfRule>
  </conditionalFormatting>
  <conditionalFormatting sqref="U42">
    <cfRule type="cellIs" dxfId="2147" priority="1646" stopIfTrue="1" operator="equal">
      <formula>0</formula>
    </cfRule>
    <cfRule type="cellIs" dxfId="2146" priority="1647" stopIfTrue="1" operator="lessThan">
      <formula>0</formula>
    </cfRule>
  </conditionalFormatting>
  <conditionalFormatting sqref="T42">
    <cfRule type="cellIs" dxfId="2145" priority="1643" stopIfTrue="1" operator="equal">
      <formula>T40</formula>
    </cfRule>
    <cfRule type="cellIs" dxfId="2144" priority="1644" stopIfTrue="1" operator="lessThan">
      <formula>T40</formula>
    </cfRule>
    <cfRule type="cellIs" dxfId="2143" priority="1645" stopIfTrue="1" operator="greaterThan">
      <formula>T40*1.5</formula>
    </cfRule>
  </conditionalFormatting>
  <conditionalFormatting sqref="T42">
    <cfRule type="cellIs" dxfId="2142" priority="1640" stopIfTrue="1" operator="equal">
      <formula>T40</formula>
    </cfRule>
    <cfRule type="cellIs" dxfId="2141" priority="1641" stopIfTrue="1" operator="lessThan">
      <formula>T40</formula>
    </cfRule>
    <cfRule type="cellIs" dxfId="2140" priority="1642" stopIfTrue="1" operator="greaterThan">
      <formula>T40*2</formula>
    </cfRule>
  </conditionalFormatting>
  <conditionalFormatting sqref="G43">
    <cfRule type="cellIs" dxfId="2139" priority="1638" stopIfTrue="1" operator="lessThan">
      <formula>G41/2</formula>
    </cfRule>
    <cfRule type="cellIs" dxfId="1280" priority="1639" stopIfTrue="1" operator="greaterThan">
      <formula>G41*1.5</formula>
    </cfRule>
  </conditionalFormatting>
  <conditionalFormatting sqref="U42">
    <cfRule type="cellIs" dxfId="2138" priority="1636" stopIfTrue="1" operator="equal">
      <formula>0</formula>
    </cfRule>
    <cfRule type="cellIs" dxfId="2137" priority="1637" stopIfTrue="1" operator="lessThan">
      <formula>0</formula>
    </cfRule>
  </conditionalFormatting>
  <conditionalFormatting sqref="T42">
    <cfRule type="cellIs" dxfId="2136" priority="1633" stopIfTrue="1" operator="equal">
      <formula>T40</formula>
    </cfRule>
    <cfRule type="cellIs" dxfId="2135" priority="1634" stopIfTrue="1" operator="lessThan">
      <formula>T40</formula>
    </cfRule>
    <cfRule type="cellIs" dxfId="2134" priority="1635" stopIfTrue="1" operator="greaterThan">
      <formula>T40*2</formula>
    </cfRule>
  </conditionalFormatting>
  <conditionalFormatting sqref="U42">
    <cfRule type="cellIs" dxfId="2133" priority="1631" stopIfTrue="1" operator="equal">
      <formula>0</formula>
    </cfRule>
    <cfRule type="cellIs" dxfId="2132" priority="1632" stopIfTrue="1" operator="lessThan">
      <formula>0</formula>
    </cfRule>
  </conditionalFormatting>
  <conditionalFormatting sqref="T42">
    <cfRule type="cellIs" dxfId="2131" priority="1628" stopIfTrue="1" operator="equal">
      <formula>T40</formula>
    </cfRule>
    <cfRule type="cellIs" dxfId="2130" priority="1629" stopIfTrue="1" operator="lessThan">
      <formula>T40</formula>
    </cfRule>
    <cfRule type="cellIs" dxfId="2129" priority="1630" stopIfTrue="1" operator="greaterThan">
      <formula>T40*2</formula>
    </cfRule>
  </conditionalFormatting>
  <conditionalFormatting sqref="U42">
    <cfRule type="cellIs" dxfId="2128" priority="1626" stopIfTrue="1" operator="equal">
      <formula>0</formula>
    </cfRule>
    <cfRule type="cellIs" dxfId="2127" priority="1627" stopIfTrue="1" operator="lessThan">
      <formula>0</formula>
    </cfRule>
  </conditionalFormatting>
  <conditionalFormatting sqref="T42">
    <cfRule type="cellIs" dxfId="2126" priority="1623" stopIfTrue="1" operator="equal">
      <formula>T40</formula>
    </cfRule>
    <cfRule type="cellIs" dxfId="2125" priority="1624" stopIfTrue="1" operator="lessThan">
      <formula>T40</formula>
    </cfRule>
    <cfRule type="cellIs" dxfId="2124" priority="1625" stopIfTrue="1" operator="greaterThan">
      <formula>T40*2</formula>
    </cfRule>
  </conditionalFormatting>
  <conditionalFormatting sqref="U42">
    <cfRule type="cellIs" dxfId="2123" priority="1621" stopIfTrue="1" operator="equal">
      <formula>0</formula>
    </cfRule>
    <cfRule type="cellIs" dxfId="2122" priority="1622" stopIfTrue="1" operator="lessThan">
      <formula>0</formula>
    </cfRule>
  </conditionalFormatting>
  <conditionalFormatting sqref="U42">
    <cfRule type="cellIs" dxfId="2121" priority="1619" stopIfTrue="1" operator="equal">
      <formula>0</formula>
    </cfRule>
    <cfRule type="cellIs" dxfId="2120" priority="1620" stopIfTrue="1" operator="lessThan">
      <formula>0</formula>
    </cfRule>
  </conditionalFormatting>
  <conditionalFormatting sqref="U42">
    <cfRule type="cellIs" dxfId="2119" priority="1617" stopIfTrue="1" operator="equal">
      <formula>0</formula>
    </cfRule>
    <cfRule type="cellIs" dxfId="2118" priority="1618" stopIfTrue="1" operator="lessThan">
      <formula>0</formula>
    </cfRule>
  </conditionalFormatting>
  <conditionalFormatting sqref="G43">
    <cfRule type="cellIs" dxfId="2117" priority="1615" stopIfTrue="1" operator="lessThan">
      <formula>G41/2</formula>
    </cfRule>
    <cfRule type="cellIs" dxfId="1279" priority="1616" stopIfTrue="1" operator="greaterThan">
      <formula>G41*1.5</formula>
    </cfRule>
  </conditionalFormatting>
  <conditionalFormatting sqref="G43">
    <cfRule type="cellIs" dxfId="2116" priority="1613" stopIfTrue="1" operator="lessThan">
      <formula>G41/2</formula>
    </cfRule>
    <cfRule type="cellIs" dxfId="1278" priority="1614" stopIfTrue="1" operator="greaterThan">
      <formula>G41*1.5</formula>
    </cfRule>
  </conditionalFormatting>
  <conditionalFormatting sqref="G43">
    <cfRule type="cellIs" dxfId="2115" priority="1611" stopIfTrue="1" operator="lessThan">
      <formula>G41/2</formula>
    </cfRule>
    <cfRule type="cellIs" dxfId="1277" priority="1612" stopIfTrue="1" operator="greaterThan">
      <formula>G41*1.5</formula>
    </cfRule>
  </conditionalFormatting>
  <conditionalFormatting sqref="G42">
    <cfRule type="cellIs" dxfId="2114" priority="1609" stopIfTrue="1" operator="equal">
      <formula>0</formula>
    </cfRule>
    <cfRule type="cellIs" dxfId="2113" priority="1610" stopIfTrue="1" operator="lessThan">
      <formula>0</formula>
    </cfRule>
  </conditionalFormatting>
  <conditionalFormatting sqref="M42">
    <cfRule type="cellIs" dxfId="2112" priority="1607" stopIfTrue="1" operator="equal">
      <formula>0</formula>
    </cfRule>
    <cfRule type="cellIs" dxfId="2111" priority="1608" stopIfTrue="1" operator="lessThan">
      <formula>0</formula>
    </cfRule>
  </conditionalFormatting>
  <conditionalFormatting sqref="S42">
    <cfRule type="cellIs" dxfId="2110" priority="1605" stopIfTrue="1" operator="equal">
      <formula>0</formula>
    </cfRule>
    <cfRule type="cellIs" dxfId="2109" priority="1606" stopIfTrue="1" operator="lessThan">
      <formula>0</formula>
    </cfRule>
  </conditionalFormatting>
  <conditionalFormatting sqref="K42">
    <cfRule type="cellIs" dxfId="2108" priority="1603" stopIfTrue="1" operator="equal">
      <formula>K40</formula>
    </cfRule>
    <cfRule type="cellIs" dxfId="2107" priority="1604" stopIfTrue="1" operator="lessThan">
      <formula>K40</formula>
    </cfRule>
  </conditionalFormatting>
  <conditionalFormatting sqref="Q42">
    <cfRule type="cellIs" dxfId="2106" priority="1601" stopIfTrue="1" operator="equal">
      <formula>Q40</formula>
    </cfRule>
    <cfRule type="cellIs" dxfId="2105" priority="1602" stopIfTrue="1" operator="lessThan">
      <formula>Q40</formula>
    </cfRule>
  </conditionalFormatting>
  <conditionalFormatting sqref="E42">
    <cfRule type="cellIs" dxfId="2104" priority="1599" stopIfTrue="1" operator="equal">
      <formula>E40</formula>
    </cfRule>
    <cfRule type="cellIs" dxfId="2103" priority="1600" stopIfTrue="1" operator="lessThan">
      <formula>E40</formula>
    </cfRule>
  </conditionalFormatting>
  <conditionalFormatting sqref="G45">
    <cfRule type="cellIs" dxfId="2102" priority="1595" stopIfTrue="1" operator="lessThan">
      <formula>G43/2</formula>
    </cfRule>
    <cfRule type="cellIs" dxfId="1276" priority="1596" stopIfTrue="1" operator="greaterThan">
      <formula>G43*1.5</formula>
    </cfRule>
  </conditionalFormatting>
  <conditionalFormatting sqref="G45">
    <cfRule type="cellIs" dxfId="2101" priority="1597" stopIfTrue="1" operator="lessThan">
      <formula>G43/2</formula>
    </cfRule>
    <cfRule type="cellIs" dxfId="1275" priority="1598" stopIfTrue="1" operator="greaterThan">
      <formula>G43*1.5</formula>
    </cfRule>
  </conditionalFormatting>
  <conditionalFormatting sqref="U44">
    <cfRule type="cellIs" dxfId="2100" priority="1593" stopIfTrue="1" operator="equal">
      <formula>0</formula>
    </cfRule>
    <cfRule type="cellIs" dxfId="2099" priority="1594" stopIfTrue="1" operator="lessThan">
      <formula>0</formula>
    </cfRule>
  </conditionalFormatting>
  <conditionalFormatting sqref="T44">
    <cfRule type="cellIs" dxfId="2098" priority="1587" stopIfTrue="1" operator="equal">
      <formula>T42</formula>
    </cfRule>
    <cfRule type="cellIs" dxfId="2097" priority="1588" stopIfTrue="1" operator="lessThan">
      <formula>T42</formula>
    </cfRule>
    <cfRule type="cellIs" dxfId="2096" priority="1589" stopIfTrue="1" operator="greaterThan">
      <formula>T42*2</formula>
    </cfRule>
  </conditionalFormatting>
  <conditionalFormatting sqref="T44">
    <cfRule type="cellIs" dxfId="2095" priority="1590" stopIfTrue="1" operator="equal">
      <formula>T42</formula>
    </cfRule>
    <cfRule type="cellIs" dxfId="2094" priority="1591" stopIfTrue="1" operator="lessThan">
      <formula>T42</formula>
    </cfRule>
    <cfRule type="cellIs" dxfId="2093" priority="1592" stopIfTrue="1" operator="greaterThan">
      <formula>T42*1.5</formula>
    </cfRule>
  </conditionalFormatting>
  <conditionalFormatting sqref="T44">
    <cfRule type="cellIs" dxfId="2092" priority="1584" stopIfTrue="1" operator="equal">
      <formula>T42</formula>
    </cfRule>
    <cfRule type="cellIs" dxfId="2091" priority="1585" stopIfTrue="1" operator="lessThan">
      <formula>T42</formula>
    </cfRule>
    <cfRule type="cellIs" dxfId="2090" priority="1586" stopIfTrue="1" operator="greaterThan">
      <formula>T42*2</formula>
    </cfRule>
  </conditionalFormatting>
  <conditionalFormatting sqref="G45">
    <cfRule type="cellIs" dxfId="2089" priority="1581" stopIfTrue="1" operator="lessThan">
      <formula>G43/2</formula>
    </cfRule>
    <cfRule type="cellIs" dxfId="1274" priority="1582" stopIfTrue="1" operator="greaterThan">
      <formula>G43*1.5</formula>
    </cfRule>
  </conditionalFormatting>
  <conditionalFormatting sqref="U44">
    <cfRule type="cellIs" dxfId="2088" priority="1579" stopIfTrue="1" operator="equal">
      <formula>0</formula>
    </cfRule>
    <cfRule type="cellIs" dxfId="2087" priority="1580" stopIfTrue="1" operator="lessThan">
      <formula>0</formula>
    </cfRule>
  </conditionalFormatting>
  <conditionalFormatting sqref="T44">
    <cfRule type="cellIs" dxfId="2086" priority="1576" stopIfTrue="1" operator="equal">
      <formula>T42</formula>
    </cfRule>
    <cfRule type="cellIs" dxfId="2085" priority="1577" stopIfTrue="1" operator="lessThan">
      <formula>T42</formula>
    </cfRule>
    <cfRule type="cellIs" dxfId="2084" priority="1578" stopIfTrue="1" operator="greaterThan">
      <formula>T42*1.5</formula>
    </cfRule>
  </conditionalFormatting>
  <conditionalFormatting sqref="T44">
    <cfRule type="cellIs" dxfId="2083" priority="1573" stopIfTrue="1" operator="equal">
      <formula>T42</formula>
    </cfRule>
    <cfRule type="cellIs" dxfId="2082" priority="1574" stopIfTrue="1" operator="lessThan">
      <formula>T42</formula>
    </cfRule>
    <cfRule type="cellIs" dxfId="2081" priority="1575" stopIfTrue="1" operator="greaterThan">
      <formula>T42*2</formula>
    </cfRule>
  </conditionalFormatting>
  <conditionalFormatting sqref="G45">
    <cfRule type="cellIs" dxfId="2080" priority="1571" stopIfTrue="1" operator="lessThan">
      <formula>G43/2</formula>
    </cfRule>
    <cfRule type="cellIs" dxfId="1273" priority="1572" stopIfTrue="1" operator="greaterThan">
      <formula>G43*1.5</formula>
    </cfRule>
  </conditionalFormatting>
  <conditionalFormatting sqref="U44">
    <cfRule type="cellIs" dxfId="2079" priority="1569" stopIfTrue="1" operator="equal">
      <formula>0</formula>
    </cfRule>
    <cfRule type="cellIs" dxfId="2078" priority="1570" stopIfTrue="1" operator="lessThan">
      <formula>0</formula>
    </cfRule>
  </conditionalFormatting>
  <conditionalFormatting sqref="T44">
    <cfRule type="cellIs" dxfId="2077" priority="1566" stopIfTrue="1" operator="equal">
      <formula>T42</formula>
    </cfRule>
    <cfRule type="cellIs" dxfId="2076" priority="1567" stopIfTrue="1" operator="lessThan">
      <formula>T42</formula>
    </cfRule>
    <cfRule type="cellIs" dxfId="2075" priority="1568" stopIfTrue="1" operator="greaterThan">
      <formula>T42*2</formula>
    </cfRule>
  </conditionalFormatting>
  <conditionalFormatting sqref="U44">
    <cfRule type="cellIs" dxfId="2074" priority="1564" stopIfTrue="1" operator="equal">
      <formula>0</formula>
    </cfRule>
    <cfRule type="cellIs" dxfId="2073" priority="1565" stopIfTrue="1" operator="lessThan">
      <formula>0</formula>
    </cfRule>
  </conditionalFormatting>
  <conditionalFormatting sqref="T44">
    <cfRule type="cellIs" dxfId="2072" priority="1561" stopIfTrue="1" operator="equal">
      <formula>T42</formula>
    </cfRule>
    <cfRule type="cellIs" dxfId="2071" priority="1562" stopIfTrue="1" operator="lessThan">
      <formula>T42</formula>
    </cfRule>
    <cfRule type="cellIs" dxfId="2070" priority="1563" stopIfTrue="1" operator="greaterThan">
      <formula>T42*2</formula>
    </cfRule>
  </conditionalFormatting>
  <conditionalFormatting sqref="U44">
    <cfRule type="cellIs" dxfId="2069" priority="1559" stopIfTrue="1" operator="equal">
      <formula>0</formula>
    </cfRule>
    <cfRule type="cellIs" dxfId="2068" priority="1560" stopIfTrue="1" operator="lessThan">
      <formula>0</formula>
    </cfRule>
  </conditionalFormatting>
  <conditionalFormatting sqref="T44">
    <cfRule type="cellIs" dxfId="2067" priority="1556" stopIfTrue="1" operator="equal">
      <formula>T42</formula>
    </cfRule>
    <cfRule type="cellIs" dxfId="2066" priority="1557" stopIfTrue="1" operator="lessThan">
      <formula>T42</formula>
    </cfRule>
    <cfRule type="cellIs" dxfId="2065" priority="1558" stopIfTrue="1" operator="greaterThan">
      <formula>T42*2</formula>
    </cfRule>
  </conditionalFormatting>
  <conditionalFormatting sqref="U44">
    <cfRule type="cellIs" dxfId="2064" priority="1554" stopIfTrue="1" operator="equal">
      <formula>0</formula>
    </cfRule>
    <cfRule type="cellIs" dxfId="2063" priority="1555" stopIfTrue="1" operator="lessThan">
      <formula>0</formula>
    </cfRule>
  </conditionalFormatting>
  <conditionalFormatting sqref="U44">
    <cfRule type="cellIs" dxfId="2062" priority="1552" stopIfTrue="1" operator="equal">
      <formula>0</formula>
    </cfRule>
    <cfRule type="cellIs" dxfId="2061" priority="1553" stopIfTrue="1" operator="lessThan">
      <formula>0</formula>
    </cfRule>
  </conditionalFormatting>
  <conditionalFormatting sqref="U44">
    <cfRule type="cellIs" dxfId="2060" priority="1550" stopIfTrue="1" operator="equal">
      <formula>0</formula>
    </cfRule>
    <cfRule type="cellIs" dxfId="2059" priority="1551" stopIfTrue="1" operator="lessThan">
      <formula>0</formula>
    </cfRule>
  </conditionalFormatting>
  <conditionalFormatting sqref="G45">
    <cfRule type="cellIs" dxfId="2058" priority="1548" stopIfTrue="1" operator="lessThan">
      <formula>G43/2</formula>
    </cfRule>
    <cfRule type="cellIs" dxfId="1272" priority="1549" stopIfTrue="1" operator="greaterThan">
      <formula>G43*1.5</formula>
    </cfRule>
  </conditionalFormatting>
  <conditionalFormatting sqref="G45">
    <cfRule type="cellIs" dxfId="2057" priority="1546" stopIfTrue="1" operator="lessThan">
      <formula>G43/2</formula>
    </cfRule>
    <cfRule type="cellIs" dxfId="1271" priority="1547" stopIfTrue="1" operator="greaterThan">
      <formula>G43*1.5</formula>
    </cfRule>
  </conditionalFormatting>
  <conditionalFormatting sqref="G45">
    <cfRule type="cellIs" dxfId="2056" priority="1544" stopIfTrue="1" operator="lessThan">
      <formula>G43/2</formula>
    </cfRule>
    <cfRule type="cellIs" dxfId="1270" priority="1545" stopIfTrue="1" operator="greaterThan">
      <formula>G43*1.5</formula>
    </cfRule>
  </conditionalFormatting>
  <conditionalFormatting sqref="G44">
    <cfRule type="cellIs" dxfId="2055" priority="1542" stopIfTrue="1" operator="equal">
      <formula>0</formula>
    </cfRule>
    <cfRule type="cellIs" dxfId="2054" priority="1543" stopIfTrue="1" operator="lessThan">
      <formula>0</formula>
    </cfRule>
  </conditionalFormatting>
  <conditionalFormatting sqref="M44">
    <cfRule type="cellIs" dxfId="2053" priority="1540" stopIfTrue="1" operator="equal">
      <formula>0</formula>
    </cfRule>
    <cfRule type="cellIs" dxfId="2052" priority="1541" stopIfTrue="1" operator="lessThan">
      <formula>0</formula>
    </cfRule>
  </conditionalFormatting>
  <conditionalFormatting sqref="K44">
    <cfRule type="cellIs" dxfId="2051" priority="1536" stopIfTrue="1" operator="equal">
      <formula>K42</formula>
    </cfRule>
    <cfRule type="cellIs" dxfId="2050" priority="1537" stopIfTrue="1" operator="lessThan">
      <formula>K42</formula>
    </cfRule>
  </conditionalFormatting>
  <conditionalFormatting sqref="Q44">
    <cfRule type="cellIs" dxfId="2049" priority="1534" stopIfTrue="1" operator="equal">
      <formula>Q42</formula>
    </cfRule>
    <cfRule type="cellIs" dxfId="2048" priority="1535" stopIfTrue="1" operator="lessThan">
      <formula>Q42</formula>
    </cfRule>
  </conditionalFormatting>
  <conditionalFormatting sqref="E44">
    <cfRule type="cellIs" dxfId="2047" priority="1532" stopIfTrue="1" operator="equal">
      <formula>E42</formula>
    </cfRule>
    <cfRule type="cellIs" dxfId="2046" priority="1533" stopIfTrue="1" operator="lessThan">
      <formula>E42</formula>
    </cfRule>
  </conditionalFormatting>
  <conditionalFormatting sqref="G47">
    <cfRule type="cellIs" dxfId="2045" priority="1528" stopIfTrue="1" operator="lessThan">
      <formula>G45/2</formula>
    </cfRule>
    <cfRule type="cellIs" dxfId="1269" priority="1529" stopIfTrue="1" operator="greaterThan">
      <formula>G45*1.5</formula>
    </cfRule>
  </conditionalFormatting>
  <conditionalFormatting sqref="G47">
    <cfRule type="cellIs" dxfId="2044" priority="1530" stopIfTrue="1" operator="lessThan">
      <formula>G45/2</formula>
    </cfRule>
    <cfRule type="cellIs" dxfId="1268" priority="1531" stopIfTrue="1" operator="greaterThan">
      <formula>G45*1.5</formula>
    </cfRule>
  </conditionalFormatting>
  <conditionalFormatting sqref="U46">
    <cfRule type="cellIs" dxfId="2043" priority="1526" stopIfTrue="1" operator="equal">
      <formula>0</formula>
    </cfRule>
    <cfRule type="cellIs" dxfId="2042" priority="1527" stopIfTrue="1" operator="lessThan">
      <formula>0</formula>
    </cfRule>
  </conditionalFormatting>
  <conditionalFormatting sqref="T46">
    <cfRule type="cellIs" dxfId="2041" priority="1520" stopIfTrue="1" operator="equal">
      <formula>T44</formula>
    </cfRule>
    <cfRule type="cellIs" dxfId="2040" priority="1521" stopIfTrue="1" operator="lessThan">
      <formula>T44</formula>
    </cfRule>
    <cfRule type="cellIs" dxfId="2039" priority="1522" stopIfTrue="1" operator="greaterThan">
      <formula>T44*2</formula>
    </cfRule>
  </conditionalFormatting>
  <conditionalFormatting sqref="T46">
    <cfRule type="cellIs" dxfId="2038" priority="1523" stopIfTrue="1" operator="equal">
      <formula>T44</formula>
    </cfRule>
    <cfRule type="cellIs" dxfId="2037" priority="1524" stopIfTrue="1" operator="lessThan">
      <formula>T44</formula>
    </cfRule>
    <cfRule type="cellIs" dxfId="2036" priority="1525" stopIfTrue="1" operator="greaterThan">
      <formula>T44*1.5</formula>
    </cfRule>
  </conditionalFormatting>
  <conditionalFormatting sqref="T46">
    <cfRule type="cellIs" dxfId="2035" priority="1517" stopIfTrue="1" operator="equal">
      <formula>T44</formula>
    </cfRule>
    <cfRule type="cellIs" dxfId="2034" priority="1518" stopIfTrue="1" operator="lessThan">
      <formula>T44</formula>
    </cfRule>
    <cfRule type="cellIs" dxfId="2033" priority="1519" stopIfTrue="1" operator="greaterThan">
      <formula>T44*2</formula>
    </cfRule>
  </conditionalFormatting>
  <conditionalFormatting sqref="G47">
    <cfRule type="cellIs" dxfId="2032" priority="1515" stopIfTrue="1" operator="lessThan">
      <formula>G45/2</formula>
    </cfRule>
    <cfRule type="cellIs" dxfId="1267" priority="1516" stopIfTrue="1" operator="greaterThan">
      <formula>G45*1.5</formula>
    </cfRule>
  </conditionalFormatting>
  <conditionalFormatting sqref="U46">
    <cfRule type="cellIs" dxfId="2031" priority="1513" stopIfTrue="1" operator="equal">
      <formula>0</formula>
    </cfRule>
    <cfRule type="cellIs" dxfId="2030" priority="1514" stopIfTrue="1" operator="lessThan">
      <formula>0</formula>
    </cfRule>
  </conditionalFormatting>
  <conditionalFormatting sqref="T46">
    <cfRule type="cellIs" dxfId="2029" priority="1510" stopIfTrue="1" operator="equal">
      <formula>T44</formula>
    </cfRule>
    <cfRule type="cellIs" dxfId="2028" priority="1511" stopIfTrue="1" operator="lessThan">
      <formula>T44</formula>
    </cfRule>
    <cfRule type="cellIs" dxfId="2027" priority="1512" stopIfTrue="1" operator="greaterThan">
      <formula>T44*1.5</formula>
    </cfRule>
  </conditionalFormatting>
  <conditionalFormatting sqref="T46">
    <cfRule type="cellIs" dxfId="2026" priority="1507" stopIfTrue="1" operator="equal">
      <formula>T44</formula>
    </cfRule>
    <cfRule type="cellIs" dxfId="2025" priority="1508" stopIfTrue="1" operator="lessThan">
      <formula>T44</formula>
    </cfRule>
    <cfRule type="cellIs" dxfId="2024" priority="1509" stopIfTrue="1" operator="greaterThan">
      <formula>T44*2</formula>
    </cfRule>
  </conditionalFormatting>
  <conditionalFormatting sqref="G47">
    <cfRule type="cellIs" dxfId="2023" priority="1505" stopIfTrue="1" operator="lessThan">
      <formula>G45/2</formula>
    </cfRule>
    <cfRule type="cellIs" dxfId="1266" priority="1506" stopIfTrue="1" operator="greaterThan">
      <formula>G45*1.5</formula>
    </cfRule>
  </conditionalFormatting>
  <conditionalFormatting sqref="U46">
    <cfRule type="cellIs" dxfId="2022" priority="1503" stopIfTrue="1" operator="equal">
      <formula>0</formula>
    </cfRule>
    <cfRule type="cellIs" dxfId="2021" priority="1504" stopIfTrue="1" operator="lessThan">
      <formula>0</formula>
    </cfRule>
  </conditionalFormatting>
  <conditionalFormatting sqref="T46">
    <cfRule type="cellIs" dxfId="2020" priority="1500" stopIfTrue="1" operator="equal">
      <formula>T44</formula>
    </cfRule>
    <cfRule type="cellIs" dxfId="2019" priority="1501" stopIfTrue="1" operator="lessThan">
      <formula>T44</formula>
    </cfRule>
    <cfRule type="cellIs" dxfId="2018" priority="1502" stopIfTrue="1" operator="greaterThan">
      <formula>T44*2</formula>
    </cfRule>
  </conditionalFormatting>
  <conditionalFormatting sqref="U46">
    <cfRule type="cellIs" dxfId="2017" priority="1498" stopIfTrue="1" operator="equal">
      <formula>0</formula>
    </cfRule>
    <cfRule type="cellIs" dxfId="2016" priority="1499" stopIfTrue="1" operator="lessThan">
      <formula>0</formula>
    </cfRule>
  </conditionalFormatting>
  <conditionalFormatting sqref="T46">
    <cfRule type="cellIs" dxfId="2015" priority="1495" stopIfTrue="1" operator="equal">
      <formula>T44</formula>
    </cfRule>
    <cfRule type="cellIs" dxfId="2014" priority="1496" stopIfTrue="1" operator="lessThan">
      <formula>T44</formula>
    </cfRule>
    <cfRule type="cellIs" dxfId="2013" priority="1497" stopIfTrue="1" operator="greaterThan">
      <formula>T44*2</formula>
    </cfRule>
  </conditionalFormatting>
  <conditionalFormatting sqref="U46">
    <cfRule type="cellIs" dxfId="2012" priority="1493" stopIfTrue="1" operator="equal">
      <formula>0</formula>
    </cfRule>
    <cfRule type="cellIs" dxfId="2011" priority="1494" stopIfTrue="1" operator="lessThan">
      <formula>0</formula>
    </cfRule>
  </conditionalFormatting>
  <conditionalFormatting sqref="T46">
    <cfRule type="cellIs" dxfId="2010" priority="1490" stopIfTrue="1" operator="equal">
      <formula>T44</formula>
    </cfRule>
    <cfRule type="cellIs" dxfId="2009" priority="1491" stopIfTrue="1" operator="lessThan">
      <formula>T44</formula>
    </cfRule>
    <cfRule type="cellIs" dxfId="2008" priority="1492" stopIfTrue="1" operator="greaterThan">
      <formula>T44*2</formula>
    </cfRule>
  </conditionalFormatting>
  <conditionalFormatting sqref="U46">
    <cfRule type="cellIs" dxfId="2007" priority="1488" stopIfTrue="1" operator="equal">
      <formula>0</formula>
    </cfRule>
    <cfRule type="cellIs" dxfId="2006" priority="1489" stopIfTrue="1" operator="lessThan">
      <formula>0</formula>
    </cfRule>
  </conditionalFormatting>
  <conditionalFormatting sqref="U46">
    <cfRule type="cellIs" dxfId="2005" priority="1486" stopIfTrue="1" operator="equal">
      <formula>0</formula>
    </cfRule>
    <cfRule type="cellIs" dxfId="2004" priority="1487" stopIfTrue="1" operator="lessThan">
      <formula>0</formula>
    </cfRule>
  </conditionalFormatting>
  <conditionalFormatting sqref="U46">
    <cfRule type="cellIs" dxfId="2003" priority="1484" stopIfTrue="1" operator="equal">
      <formula>0</formula>
    </cfRule>
    <cfRule type="cellIs" dxfId="2002" priority="1485" stopIfTrue="1" operator="lessThan">
      <formula>0</formula>
    </cfRule>
  </conditionalFormatting>
  <conditionalFormatting sqref="G47">
    <cfRule type="cellIs" dxfId="2001" priority="1482" stopIfTrue="1" operator="lessThan">
      <formula>G45/2</formula>
    </cfRule>
    <cfRule type="cellIs" dxfId="1265" priority="1483" stopIfTrue="1" operator="greaterThan">
      <formula>G45*1.5</formula>
    </cfRule>
  </conditionalFormatting>
  <conditionalFormatting sqref="G47">
    <cfRule type="cellIs" dxfId="2000" priority="1480" stopIfTrue="1" operator="lessThan">
      <formula>G45/2</formula>
    </cfRule>
    <cfRule type="cellIs" dxfId="1264" priority="1481" stopIfTrue="1" operator="greaterThan">
      <formula>G45*1.5</formula>
    </cfRule>
  </conditionalFormatting>
  <conditionalFormatting sqref="G47">
    <cfRule type="cellIs" dxfId="1999" priority="1478" stopIfTrue="1" operator="lessThan">
      <formula>G45/2</formula>
    </cfRule>
    <cfRule type="cellIs" dxfId="1263" priority="1479" stopIfTrue="1" operator="greaterThan">
      <formula>G45*1.5</formula>
    </cfRule>
  </conditionalFormatting>
  <conditionalFormatting sqref="G46">
    <cfRule type="cellIs" dxfId="1998" priority="1476" stopIfTrue="1" operator="equal">
      <formula>0</formula>
    </cfRule>
    <cfRule type="cellIs" dxfId="1997" priority="1477" stopIfTrue="1" operator="lessThan">
      <formula>0</formula>
    </cfRule>
  </conditionalFormatting>
  <conditionalFormatting sqref="M46">
    <cfRule type="cellIs" dxfId="1996" priority="1474" stopIfTrue="1" operator="equal">
      <formula>0</formula>
    </cfRule>
    <cfRule type="cellIs" dxfId="1995" priority="1475" stopIfTrue="1" operator="lessThan">
      <formula>0</formula>
    </cfRule>
  </conditionalFormatting>
  <conditionalFormatting sqref="S46">
    <cfRule type="cellIs" dxfId="1994" priority="1472" stopIfTrue="1" operator="equal">
      <formula>0</formula>
    </cfRule>
    <cfRule type="cellIs" dxfId="1993" priority="1473" stopIfTrue="1" operator="lessThan">
      <formula>0</formula>
    </cfRule>
  </conditionalFormatting>
  <conditionalFormatting sqref="K46">
    <cfRule type="cellIs" dxfId="1992" priority="1470" stopIfTrue="1" operator="equal">
      <formula>K44</formula>
    </cfRule>
    <cfRule type="cellIs" dxfId="1991" priority="1471" stopIfTrue="1" operator="lessThan">
      <formula>K44</formula>
    </cfRule>
  </conditionalFormatting>
  <conditionalFormatting sqref="Q46">
    <cfRule type="cellIs" dxfId="1990" priority="1468" stopIfTrue="1" operator="equal">
      <formula>Q44</formula>
    </cfRule>
    <cfRule type="cellIs" dxfId="1989" priority="1469" stopIfTrue="1" operator="lessThan">
      <formula>Q44</formula>
    </cfRule>
  </conditionalFormatting>
  <conditionalFormatting sqref="E46">
    <cfRule type="cellIs" dxfId="1988" priority="1466" stopIfTrue="1" operator="equal">
      <formula>E44</formula>
    </cfRule>
    <cfRule type="cellIs" dxfId="1987" priority="1467" stopIfTrue="1" operator="lessThan">
      <formula>E44</formula>
    </cfRule>
  </conditionalFormatting>
  <conditionalFormatting sqref="U48">
    <cfRule type="cellIs" dxfId="1986" priority="1460" stopIfTrue="1" operator="equal">
      <formula>0</formula>
    </cfRule>
    <cfRule type="cellIs" dxfId="1985" priority="1461" stopIfTrue="1" operator="lessThan">
      <formula>0</formula>
    </cfRule>
  </conditionalFormatting>
  <conditionalFormatting sqref="T48">
    <cfRule type="cellIs" dxfId="1984" priority="1454" stopIfTrue="1" operator="equal">
      <formula>T46</formula>
    </cfRule>
    <cfRule type="cellIs" dxfId="1983" priority="1455" stopIfTrue="1" operator="lessThan">
      <formula>T46</formula>
    </cfRule>
    <cfRule type="cellIs" dxfId="1982" priority="1456" stopIfTrue="1" operator="greaterThan">
      <formula>T46*2</formula>
    </cfRule>
  </conditionalFormatting>
  <conditionalFormatting sqref="T48">
    <cfRule type="cellIs" dxfId="1981" priority="1457" stopIfTrue="1" operator="equal">
      <formula>T46</formula>
    </cfRule>
    <cfRule type="cellIs" dxfId="1980" priority="1458" stopIfTrue="1" operator="lessThan">
      <formula>T46</formula>
    </cfRule>
    <cfRule type="cellIs" dxfId="1979" priority="1459" stopIfTrue="1" operator="greaterThan">
      <formula>T46*1.5</formula>
    </cfRule>
  </conditionalFormatting>
  <conditionalFormatting sqref="T48">
    <cfRule type="cellIs" dxfId="1978" priority="1451" stopIfTrue="1" operator="equal">
      <formula>T46</formula>
    </cfRule>
    <cfRule type="cellIs" dxfId="1977" priority="1452" stopIfTrue="1" operator="lessThan">
      <formula>T46</formula>
    </cfRule>
    <cfRule type="cellIs" dxfId="1976" priority="1453" stopIfTrue="1" operator="greaterThan">
      <formula>T46*2</formula>
    </cfRule>
  </conditionalFormatting>
  <conditionalFormatting sqref="U48">
    <cfRule type="cellIs" dxfId="1975" priority="1447" stopIfTrue="1" operator="equal">
      <formula>0</formula>
    </cfRule>
    <cfRule type="cellIs" dxfId="1974" priority="1448" stopIfTrue="1" operator="lessThan">
      <formula>0</formula>
    </cfRule>
  </conditionalFormatting>
  <conditionalFormatting sqref="T48">
    <cfRule type="cellIs" dxfId="1973" priority="1444" stopIfTrue="1" operator="equal">
      <formula>T46</formula>
    </cfRule>
    <cfRule type="cellIs" dxfId="1972" priority="1445" stopIfTrue="1" operator="lessThan">
      <formula>T46</formula>
    </cfRule>
    <cfRule type="cellIs" dxfId="1971" priority="1446" stopIfTrue="1" operator="greaterThan">
      <formula>T46*1.5</formula>
    </cfRule>
  </conditionalFormatting>
  <conditionalFormatting sqref="T48">
    <cfRule type="cellIs" dxfId="1970" priority="1441" stopIfTrue="1" operator="equal">
      <formula>T46</formula>
    </cfRule>
    <cfRule type="cellIs" dxfId="1969" priority="1442" stopIfTrue="1" operator="lessThan">
      <formula>T46</formula>
    </cfRule>
    <cfRule type="cellIs" dxfId="1968" priority="1443" stopIfTrue="1" operator="greaterThan">
      <formula>T46*2</formula>
    </cfRule>
  </conditionalFormatting>
  <conditionalFormatting sqref="U48">
    <cfRule type="cellIs" dxfId="1967" priority="1437" stopIfTrue="1" operator="equal">
      <formula>0</formula>
    </cfRule>
    <cfRule type="cellIs" dxfId="1966" priority="1438" stopIfTrue="1" operator="lessThan">
      <formula>0</formula>
    </cfRule>
  </conditionalFormatting>
  <conditionalFormatting sqref="T48">
    <cfRule type="cellIs" dxfId="1965" priority="1434" stopIfTrue="1" operator="equal">
      <formula>T46</formula>
    </cfRule>
    <cfRule type="cellIs" dxfId="1964" priority="1435" stopIfTrue="1" operator="lessThan">
      <formula>T46</formula>
    </cfRule>
    <cfRule type="cellIs" dxfId="1963" priority="1436" stopIfTrue="1" operator="greaterThan">
      <formula>T46*2</formula>
    </cfRule>
  </conditionalFormatting>
  <conditionalFormatting sqref="U48">
    <cfRule type="cellIs" dxfId="1962" priority="1432" stopIfTrue="1" operator="equal">
      <formula>0</formula>
    </cfRule>
    <cfRule type="cellIs" dxfId="1961" priority="1433" stopIfTrue="1" operator="lessThan">
      <formula>0</formula>
    </cfRule>
  </conditionalFormatting>
  <conditionalFormatting sqref="T48">
    <cfRule type="cellIs" dxfId="1960" priority="1429" stopIfTrue="1" operator="equal">
      <formula>T46</formula>
    </cfRule>
    <cfRule type="cellIs" dxfId="1959" priority="1430" stopIfTrue="1" operator="lessThan">
      <formula>T46</formula>
    </cfRule>
    <cfRule type="cellIs" dxfId="1958" priority="1431" stopIfTrue="1" operator="greaterThan">
      <formula>T46*2</formula>
    </cfRule>
  </conditionalFormatting>
  <conditionalFormatting sqref="U48">
    <cfRule type="cellIs" dxfId="1957" priority="1427" stopIfTrue="1" operator="equal">
      <formula>0</formula>
    </cfRule>
    <cfRule type="cellIs" dxfId="1956" priority="1428" stopIfTrue="1" operator="lessThan">
      <formula>0</formula>
    </cfRule>
  </conditionalFormatting>
  <conditionalFormatting sqref="T48">
    <cfRule type="cellIs" dxfId="1955" priority="1424" stopIfTrue="1" operator="equal">
      <formula>T46</formula>
    </cfRule>
    <cfRule type="cellIs" dxfId="1954" priority="1425" stopIfTrue="1" operator="lessThan">
      <formula>T46</formula>
    </cfRule>
    <cfRule type="cellIs" dxfId="1953" priority="1426" stopIfTrue="1" operator="greaterThan">
      <formula>T46*2</formula>
    </cfRule>
  </conditionalFormatting>
  <conditionalFormatting sqref="U48">
    <cfRule type="cellIs" dxfId="1952" priority="1422" stopIfTrue="1" operator="equal">
      <formula>0</formula>
    </cfRule>
    <cfRule type="cellIs" dxfId="1951" priority="1423" stopIfTrue="1" operator="lessThan">
      <formula>0</formula>
    </cfRule>
  </conditionalFormatting>
  <conditionalFormatting sqref="U48">
    <cfRule type="cellIs" dxfId="1950" priority="1420" stopIfTrue="1" operator="equal">
      <formula>0</formula>
    </cfRule>
    <cfRule type="cellIs" dxfId="1949" priority="1421" stopIfTrue="1" operator="lessThan">
      <formula>0</formula>
    </cfRule>
  </conditionalFormatting>
  <conditionalFormatting sqref="U48">
    <cfRule type="cellIs" dxfId="1948" priority="1418" stopIfTrue="1" operator="equal">
      <formula>0</formula>
    </cfRule>
    <cfRule type="cellIs" dxfId="1947" priority="1419" stopIfTrue="1" operator="lessThan">
      <formula>0</formula>
    </cfRule>
  </conditionalFormatting>
  <conditionalFormatting sqref="G48">
    <cfRule type="cellIs" dxfId="1946" priority="1410" stopIfTrue="1" operator="equal">
      <formula>0</formula>
    </cfRule>
    <cfRule type="cellIs" dxfId="1945" priority="1411" stopIfTrue="1" operator="lessThan">
      <formula>0</formula>
    </cfRule>
  </conditionalFormatting>
  <conditionalFormatting sqref="M48">
    <cfRule type="cellIs" dxfId="1944" priority="1408" stopIfTrue="1" operator="equal">
      <formula>0</formula>
    </cfRule>
    <cfRule type="cellIs" dxfId="1943" priority="1409" stopIfTrue="1" operator="lessThan">
      <formula>0</formula>
    </cfRule>
  </conditionalFormatting>
  <conditionalFormatting sqref="S48">
    <cfRule type="cellIs" dxfId="1942" priority="1406" stopIfTrue="1" operator="equal">
      <formula>0</formula>
    </cfRule>
    <cfRule type="cellIs" dxfId="1941" priority="1407" stopIfTrue="1" operator="lessThan">
      <formula>0</formula>
    </cfRule>
  </conditionalFormatting>
  <conditionalFormatting sqref="K48">
    <cfRule type="cellIs" dxfId="1940" priority="1404" stopIfTrue="1" operator="equal">
      <formula>K46</formula>
    </cfRule>
    <cfRule type="cellIs" dxfId="1939" priority="1405" stopIfTrue="1" operator="lessThan">
      <formula>K46</formula>
    </cfRule>
  </conditionalFormatting>
  <conditionalFormatting sqref="Q48">
    <cfRule type="cellIs" dxfId="1938" priority="1402" stopIfTrue="1" operator="equal">
      <formula>Q46</formula>
    </cfRule>
    <cfRule type="cellIs" dxfId="1937" priority="1403" stopIfTrue="1" operator="lessThan">
      <formula>Q46</formula>
    </cfRule>
  </conditionalFormatting>
  <conditionalFormatting sqref="E48">
    <cfRule type="cellIs" dxfId="1936" priority="1400" stopIfTrue="1" operator="equal">
      <formula>E46</formula>
    </cfRule>
    <cfRule type="cellIs" dxfId="1935" priority="1401" stopIfTrue="1" operator="lessThan">
      <formula>E46</formula>
    </cfRule>
  </conditionalFormatting>
  <conditionalFormatting sqref="G51">
    <cfRule type="cellIs" dxfId="1934" priority="1396" stopIfTrue="1" operator="lessThan">
      <formula>G49/2</formula>
    </cfRule>
    <cfRule type="cellIs" dxfId="1262" priority="1397" stopIfTrue="1" operator="greaterThan">
      <formula>G49*1.5</formula>
    </cfRule>
  </conditionalFormatting>
  <conditionalFormatting sqref="G51">
    <cfRule type="cellIs" dxfId="1933" priority="1398" stopIfTrue="1" operator="lessThan">
      <formula>G49/2</formula>
    </cfRule>
    <cfRule type="cellIs" dxfId="1261" priority="1399" stopIfTrue="1" operator="greaterThan">
      <formula>G49*1.5</formula>
    </cfRule>
  </conditionalFormatting>
  <conditionalFormatting sqref="U50">
    <cfRule type="cellIs" dxfId="1932" priority="1394" stopIfTrue="1" operator="equal">
      <formula>0</formula>
    </cfRule>
    <cfRule type="cellIs" dxfId="1931" priority="1395" stopIfTrue="1" operator="lessThan">
      <formula>0</formula>
    </cfRule>
  </conditionalFormatting>
  <conditionalFormatting sqref="T50">
    <cfRule type="cellIs" dxfId="1930" priority="1388" stopIfTrue="1" operator="equal">
      <formula>T48</formula>
    </cfRule>
    <cfRule type="cellIs" dxfId="1929" priority="1389" stopIfTrue="1" operator="lessThan">
      <formula>T48</formula>
    </cfRule>
    <cfRule type="cellIs" dxfId="1928" priority="1390" stopIfTrue="1" operator="greaterThan">
      <formula>T48*2</formula>
    </cfRule>
  </conditionalFormatting>
  <conditionalFormatting sqref="T50">
    <cfRule type="cellIs" dxfId="1927" priority="1391" stopIfTrue="1" operator="equal">
      <formula>T48</formula>
    </cfRule>
    <cfRule type="cellIs" dxfId="1926" priority="1392" stopIfTrue="1" operator="lessThan">
      <formula>T48</formula>
    </cfRule>
    <cfRule type="cellIs" dxfId="1925" priority="1393" stopIfTrue="1" operator="greaterThan">
      <formula>T48*1.5</formula>
    </cfRule>
  </conditionalFormatting>
  <conditionalFormatting sqref="T50">
    <cfRule type="cellIs" dxfId="1924" priority="1385" stopIfTrue="1" operator="equal">
      <formula>T48</formula>
    </cfRule>
    <cfRule type="cellIs" dxfId="1923" priority="1386" stopIfTrue="1" operator="lessThan">
      <formula>T48</formula>
    </cfRule>
    <cfRule type="cellIs" dxfId="1922" priority="1387" stopIfTrue="1" operator="greaterThan">
      <formula>T48*2</formula>
    </cfRule>
  </conditionalFormatting>
  <conditionalFormatting sqref="G51">
    <cfRule type="cellIs" dxfId="1921" priority="1383" stopIfTrue="1" operator="lessThan">
      <formula>G49/2</formula>
    </cfRule>
    <cfRule type="cellIs" dxfId="1260" priority="1384" stopIfTrue="1" operator="greaterThan">
      <formula>G49*1.5</formula>
    </cfRule>
  </conditionalFormatting>
  <conditionalFormatting sqref="U50">
    <cfRule type="cellIs" dxfId="1920" priority="1381" stopIfTrue="1" operator="equal">
      <formula>0</formula>
    </cfRule>
    <cfRule type="cellIs" dxfId="1919" priority="1382" stopIfTrue="1" operator="lessThan">
      <formula>0</formula>
    </cfRule>
  </conditionalFormatting>
  <conditionalFormatting sqref="T50">
    <cfRule type="cellIs" dxfId="1918" priority="1378" stopIfTrue="1" operator="equal">
      <formula>T48</formula>
    </cfRule>
    <cfRule type="cellIs" dxfId="1917" priority="1379" stopIfTrue="1" operator="lessThan">
      <formula>T48</formula>
    </cfRule>
    <cfRule type="cellIs" dxfId="1916" priority="1380" stopIfTrue="1" operator="greaterThan">
      <formula>T48*1.5</formula>
    </cfRule>
  </conditionalFormatting>
  <conditionalFormatting sqref="T50">
    <cfRule type="cellIs" dxfId="1915" priority="1375" stopIfTrue="1" operator="equal">
      <formula>T48</formula>
    </cfRule>
    <cfRule type="cellIs" dxfId="1914" priority="1376" stopIfTrue="1" operator="lessThan">
      <formula>T48</formula>
    </cfRule>
    <cfRule type="cellIs" dxfId="1913" priority="1377" stopIfTrue="1" operator="greaterThan">
      <formula>T48*2</formula>
    </cfRule>
  </conditionalFormatting>
  <conditionalFormatting sqref="G51">
    <cfRule type="cellIs" dxfId="1912" priority="1373" stopIfTrue="1" operator="lessThan">
      <formula>G49/2</formula>
    </cfRule>
    <cfRule type="cellIs" dxfId="1259" priority="1374" stopIfTrue="1" operator="greaterThan">
      <formula>G49*1.5</formula>
    </cfRule>
  </conditionalFormatting>
  <conditionalFormatting sqref="U50">
    <cfRule type="cellIs" dxfId="1911" priority="1371" stopIfTrue="1" operator="equal">
      <formula>0</formula>
    </cfRule>
    <cfRule type="cellIs" dxfId="1910" priority="1372" stopIfTrue="1" operator="lessThan">
      <formula>0</formula>
    </cfRule>
  </conditionalFormatting>
  <conditionalFormatting sqref="T50">
    <cfRule type="cellIs" dxfId="1909" priority="1368" stopIfTrue="1" operator="equal">
      <formula>T48</formula>
    </cfRule>
    <cfRule type="cellIs" dxfId="1908" priority="1369" stopIfTrue="1" operator="lessThan">
      <formula>T48</formula>
    </cfRule>
    <cfRule type="cellIs" dxfId="1907" priority="1370" stopIfTrue="1" operator="greaterThan">
      <formula>T48*2</formula>
    </cfRule>
  </conditionalFormatting>
  <conditionalFormatting sqref="U50">
    <cfRule type="cellIs" dxfId="1906" priority="1366" stopIfTrue="1" operator="equal">
      <formula>0</formula>
    </cfRule>
    <cfRule type="cellIs" dxfId="1905" priority="1367" stopIfTrue="1" operator="lessThan">
      <formula>0</formula>
    </cfRule>
  </conditionalFormatting>
  <conditionalFormatting sqref="T50">
    <cfRule type="cellIs" dxfId="1904" priority="1363" stopIfTrue="1" operator="equal">
      <formula>T48</formula>
    </cfRule>
    <cfRule type="cellIs" dxfId="1903" priority="1364" stopIfTrue="1" operator="lessThan">
      <formula>T48</formula>
    </cfRule>
    <cfRule type="cellIs" dxfId="1902" priority="1365" stopIfTrue="1" operator="greaterThan">
      <formula>T48*2</formula>
    </cfRule>
  </conditionalFormatting>
  <conditionalFormatting sqref="U50">
    <cfRule type="cellIs" dxfId="1901" priority="1361" stopIfTrue="1" operator="equal">
      <formula>0</formula>
    </cfRule>
    <cfRule type="cellIs" dxfId="1900" priority="1362" stopIfTrue="1" operator="lessThan">
      <formula>0</formula>
    </cfRule>
  </conditionalFormatting>
  <conditionalFormatting sqref="T50">
    <cfRule type="cellIs" dxfId="1899" priority="1358" stopIfTrue="1" operator="equal">
      <formula>T48</formula>
    </cfRule>
    <cfRule type="cellIs" dxfId="1898" priority="1359" stopIfTrue="1" operator="lessThan">
      <formula>T48</formula>
    </cfRule>
    <cfRule type="cellIs" dxfId="1897" priority="1360" stopIfTrue="1" operator="greaterThan">
      <formula>T48*2</formula>
    </cfRule>
  </conditionalFormatting>
  <conditionalFormatting sqref="U50">
    <cfRule type="cellIs" dxfId="1896" priority="1356" stopIfTrue="1" operator="equal">
      <formula>0</formula>
    </cfRule>
    <cfRule type="cellIs" dxfId="1895" priority="1357" stopIfTrue="1" operator="lessThan">
      <formula>0</formula>
    </cfRule>
  </conditionalFormatting>
  <conditionalFormatting sqref="U50">
    <cfRule type="cellIs" dxfId="1894" priority="1354" stopIfTrue="1" operator="equal">
      <formula>0</formula>
    </cfRule>
    <cfRule type="cellIs" dxfId="1893" priority="1355" stopIfTrue="1" operator="lessThan">
      <formula>0</formula>
    </cfRule>
  </conditionalFormatting>
  <conditionalFormatting sqref="U50">
    <cfRule type="cellIs" dxfId="1892" priority="1352" stopIfTrue="1" operator="equal">
      <formula>0</formula>
    </cfRule>
    <cfRule type="cellIs" dxfId="1891" priority="1353" stopIfTrue="1" operator="lessThan">
      <formula>0</formula>
    </cfRule>
  </conditionalFormatting>
  <conditionalFormatting sqref="G51">
    <cfRule type="cellIs" dxfId="1890" priority="1350" stopIfTrue="1" operator="lessThan">
      <formula>G49/2</formula>
    </cfRule>
    <cfRule type="cellIs" dxfId="1258" priority="1351" stopIfTrue="1" operator="greaterThan">
      <formula>G49*1.5</formula>
    </cfRule>
  </conditionalFormatting>
  <conditionalFormatting sqref="G51">
    <cfRule type="cellIs" dxfId="1889" priority="1348" stopIfTrue="1" operator="lessThan">
      <formula>G49/2</formula>
    </cfRule>
    <cfRule type="cellIs" dxfId="1257" priority="1349" stopIfTrue="1" operator="greaterThan">
      <formula>G49*1.5</formula>
    </cfRule>
  </conditionalFormatting>
  <conditionalFormatting sqref="G51">
    <cfRule type="cellIs" dxfId="1888" priority="1346" stopIfTrue="1" operator="lessThan">
      <formula>G49/2</formula>
    </cfRule>
    <cfRule type="cellIs" dxfId="1256" priority="1347" stopIfTrue="1" operator="greaterThan">
      <formula>G49*1.5</formula>
    </cfRule>
  </conditionalFormatting>
  <conditionalFormatting sqref="G50">
    <cfRule type="cellIs" dxfId="1887" priority="1344" stopIfTrue="1" operator="equal">
      <formula>0</formula>
    </cfRule>
    <cfRule type="cellIs" dxfId="1886" priority="1345" stopIfTrue="1" operator="lessThan">
      <formula>0</formula>
    </cfRule>
  </conditionalFormatting>
  <conditionalFormatting sqref="M50">
    <cfRule type="cellIs" dxfId="1885" priority="1342" stopIfTrue="1" operator="equal">
      <formula>0</formula>
    </cfRule>
    <cfRule type="cellIs" dxfId="1884" priority="1343" stopIfTrue="1" operator="lessThan">
      <formula>0</formula>
    </cfRule>
  </conditionalFormatting>
  <conditionalFormatting sqref="S50">
    <cfRule type="cellIs" dxfId="1883" priority="1340" stopIfTrue="1" operator="equal">
      <formula>0</formula>
    </cfRule>
    <cfRule type="cellIs" dxfId="1882" priority="1341" stopIfTrue="1" operator="lessThan">
      <formula>0</formula>
    </cfRule>
  </conditionalFormatting>
  <conditionalFormatting sqref="K50">
    <cfRule type="cellIs" dxfId="1881" priority="1338" stopIfTrue="1" operator="equal">
      <formula>K48</formula>
    </cfRule>
    <cfRule type="cellIs" dxfId="1880" priority="1339" stopIfTrue="1" operator="lessThan">
      <formula>K48</formula>
    </cfRule>
  </conditionalFormatting>
  <conditionalFormatting sqref="Q50">
    <cfRule type="cellIs" dxfId="1879" priority="1336" stopIfTrue="1" operator="equal">
      <formula>Q48</formula>
    </cfRule>
    <cfRule type="cellIs" dxfId="1878" priority="1337" stopIfTrue="1" operator="lessThan">
      <formula>Q48</formula>
    </cfRule>
  </conditionalFormatting>
  <conditionalFormatting sqref="E50">
    <cfRule type="cellIs" dxfId="1877" priority="1334" stopIfTrue="1" operator="equal">
      <formula>E48</formula>
    </cfRule>
    <cfRule type="cellIs" dxfId="1876" priority="1335" stopIfTrue="1" operator="lessThan">
      <formula>E48</formula>
    </cfRule>
  </conditionalFormatting>
  <conditionalFormatting sqref="G53">
    <cfRule type="cellIs" dxfId="1875" priority="1330" stopIfTrue="1" operator="lessThan">
      <formula>G51/2</formula>
    </cfRule>
    <cfRule type="cellIs" dxfId="1255" priority="1331" stopIfTrue="1" operator="greaterThan">
      <formula>G51*1.5</formula>
    </cfRule>
  </conditionalFormatting>
  <conditionalFormatting sqref="G53">
    <cfRule type="cellIs" dxfId="1874" priority="1332" stopIfTrue="1" operator="lessThan">
      <formula>G51/2</formula>
    </cfRule>
    <cfRule type="cellIs" dxfId="1254" priority="1333" stopIfTrue="1" operator="greaterThan">
      <formula>G51*1.5</formula>
    </cfRule>
  </conditionalFormatting>
  <conditionalFormatting sqref="U52">
    <cfRule type="cellIs" dxfId="1873" priority="1328" stopIfTrue="1" operator="equal">
      <formula>0</formula>
    </cfRule>
    <cfRule type="cellIs" dxfId="1872" priority="1329" stopIfTrue="1" operator="lessThan">
      <formula>0</formula>
    </cfRule>
  </conditionalFormatting>
  <conditionalFormatting sqref="T52">
    <cfRule type="cellIs" dxfId="1871" priority="1322" stopIfTrue="1" operator="equal">
      <formula>T50</formula>
    </cfRule>
    <cfRule type="cellIs" dxfId="1870" priority="1323" stopIfTrue="1" operator="lessThan">
      <formula>T50</formula>
    </cfRule>
    <cfRule type="cellIs" dxfId="1869" priority="1324" stopIfTrue="1" operator="greaterThan">
      <formula>T50*2</formula>
    </cfRule>
  </conditionalFormatting>
  <conditionalFormatting sqref="T52">
    <cfRule type="cellIs" dxfId="1868" priority="1325" stopIfTrue="1" operator="equal">
      <formula>T50</formula>
    </cfRule>
    <cfRule type="cellIs" dxfId="1867" priority="1326" stopIfTrue="1" operator="lessThan">
      <formula>T50</formula>
    </cfRule>
    <cfRule type="cellIs" dxfId="1866" priority="1327" stopIfTrue="1" operator="greaterThan">
      <formula>T50*1.5</formula>
    </cfRule>
  </conditionalFormatting>
  <conditionalFormatting sqref="T52">
    <cfRule type="cellIs" dxfId="1865" priority="1319" stopIfTrue="1" operator="equal">
      <formula>T50</formula>
    </cfRule>
    <cfRule type="cellIs" dxfId="1864" priority="1320" stopIfTrue="1" operator="lessThan">
      <formula>T50</formula>
    </cfRule>
    <cfRule type="cellIs" dxfId="1863" priority="1321" stopIfTrue="1" operator="greaterThan">
      <formula>T50*2</formula>
    </cfRule>
  </conditionalFormatting>
  <conditionalFormatting sqref="G53">
    <cfRule type="cellIs" dxfId="1862" priority="1317" stopIfTrue="1" operator="lessThan">
      <formula>G51/2</formula>
    </cfRule>
    <cfRule type="cellIs" dxfId="1253" priority="1318" stopIfTrue="1" operator="greaterThan">
      <formula>G51*1.5</formula>
    </cfRule>
  </conditionalFormatting>
  <conditionalFormatting sqref="U52">
    <cfRule type="cellIs" dxfId="1861" priority="1315" stopIfTrue="1" operator="equal">
      <formula>0</formula>
    </cfRule>
    <cfRule type="cellIs" dxfId="1860" priority="1316" stopIfTrue="1" operator="lessThan">
      <formula>0</formula>
    </cfRule>
  </conditionalFormatting>
  <conditionalFormatting sqref="T52">
    <cfRule type="cellIs" dxfId="1859" priority="1312" stopIfTrue="1" operator="equal">
      <formula>T50</formula>
    </cfRule>
    <cfRule type="cellIs" dxfId="1858" priority="1313" stopIfTrue="1" operator="lessThan">
      <formula>T50</formula>
    </cfRule>
    <cfRule type="cellIs" dxfId="1857" priority="1314" stopIfTrue="1" operator="greaterThan">
      <formula>T50*1.5</formula>
    </cfRule>
  </conditionalFormatting>
  <conditionalFormatting sqref="T52">
    <cfRule type="cellIs" dxfId="1856" priority="1309" stopIfTrue="1" operator="equal">
      <formula>T50</formula>
    </cfRule>
    <cfRule type="cellIs" dxfId="1855" priority="1310" stopIfTrue="1" operator="lessThan">
      <formula>T50</formula>
    </cfRule>
    <cfRule type="cellIs" dxfId="1854" priority="1311" stopIfTrue="1" operator="greaterThan">
      <formula>T50*2</formula>
    </cfRule>
  </conditionalFormatting>
  <conditionalFormatting sqref="G53">
    <cfRule type="cellIs" dxfId="1853" priority="1307" stopIfTrue="1" operator="lessThan">
      <formula>G51/2</formula>
    </cfRule>
    <cfRule type="cellIs" dxfId="1252" priority="1308" stopIfTrue="1" operator="greaterThan">
      <formula>G51*1.5</formula>
    </cfRule>
  </conditionalFormatting>
  <conditionalFormatting sqref="U52">
    <cfRule type="cellIs" dxfId="1852" priority="1305" stopIfTrue="1" operator="equal">
      <formula>0</formula>
    </cfRule>
    <cfRule type="cellIs" dxfId="1851" priority="1306" stopIfTrue="1" operator="lessThan">
      <formula>0</formula>
    </cfRule>
  </conditionalFormatting>
  <conditionalFormatting sqref="T52">
    <cfRule type="cellIs" dxfId="1850" priority="1302" stopIfTrue="1" operator="equal">
      <formula>T50</formula>
    </cfRule>
    <cfRule type="cellIs" dxfId="1849" priority="1303" stopIfTrue="1" operator="lessThan">
      <formula>T50</formula>
    </cfRule>
    <cfRule type="cellIs" dxfId="1848" priority="1304" stopIfTrue="1" operator="greaterThan">
      <formula>T50*2</formula>
    </cfRule>
  </conditionalFormatting>
  <conditionalFormatting sqref="U52">
    <cfRule type="cellIs" dxfId="1847" priority="1300" stopIfTrue="1" operator="equal">
      <formula>0</formula>
    </cfRule>
    <cfRule type="cellIs" dxfId="1846" priority="1301" stopIfTrue="1" operator="lessThan">
      <formula>0</formula>
    </cfRule>
  </conditionalFormatting>
  <conditionalFormatting sqref="T52">
    <cfRule type="cellIs" dxfId="1845" priority="1297" stopIfTrue="1" operator="equal">
      <formula>T50</formula>
    </cfRule>
    <cfRule type="cellIs" dxfId="1844" priority="1298" stopIfTrue="1" operator="lessThan">
      <formula>T50</formula>
    </cfRule>
    <cfRule type="cellIs" dxfId="1843" priority="1299" stopIfTrue="1" operator="greaterThan">
      <formula>T50*2</formula>
    </cfRule>
  </conditionalFormatting>
  <conditionalFormatting sqref="U52">
    <cfRule type="cellIs" dxfId="1842" priority="1295" stopIfTrue="1" operator="equal">
      <formula>0</formula>
    </cfRule>
    <cfRule type="cellIs" dxfId="1841" priority="1296" stopIfTrue="1" operator="lessThan">
      <formula>0</formula>
    </cfRule>
  </conditionalFormatting>
  <conditionalFormatting sqref="T52">
    <cfRule type="cellIs" dxfId="1840" priority="1292" stopIfTrue="1" operator="equal">
      <formula>T50</formula>
    </cfRule>
    <cfRule type="cellIs" dxfId="1839" priority="1293" stopIfTrue="1" operator="lessThan">
      <formula>T50</formula>
    </cfRule>
    <cfRule type="cellIs" dxfId="1838" priority="1294" stopIfTrue="1" operator="greaterThan">
      <formula>T50*2</formula>
    </cfRule>
  </conditionalFormatting>
  <conditionalFormatting sqref="U52">
    <cfRule type="cellIs" dxfId="1837" priority="1290" stopIfTrue="1" operator="equal">
      <formula>0</formula>
    </cfRule>
    <cfRule type="cellIs" dxfId="1836" priority="1291" stopIfTrue="1" operator="lessThan">
      <formula>0</formula>
    </cfRule>
  </conditionalFormatting>
  <conditionalFormatting sqref="U52">
    <cfRule type="cellIs" dxfId="1835" priority="1288" stopIfTrue="1" operator="equal">
      <formula>0</formula>
    </cfRule>
    <cfRule type="cellIs" dxfId="1834" priority="1289" stopIfTrue="1" operator="lessThan">
      <formula>0</formula>
    </cfRule>
  </conditionalFormatting>
  <conditionalFormatting sqref="U52">
    <cfRule type="cellIs" dxfId="1833" priority="1286" stopIfTrue="1" operator="equal">
      <formula>0</formula>
    </cfRule>
    <cfRule type="cellIs" dxfId="1832" priority="1287" stopIfTrue="1" operator="lessThan">
      <formula>0</formula>
    </cfRule>
  </conditionalFormatting>
  <conditionalFormatting sqref="G53">
    <cfRule type="cellIs" dxfId="1831" priority="1284" stopIfTrue="1" operator="lessThan">
      <formula>G51/2</formula>
    </cfRule>
    <cfRule type="cellIs" dxfId="1251" priority="1285" stopIfTrue="1" operator="greaterThan">
      <formula>G51*1.5</formula>
    </cfRule>
  </conditionalFormatting>
  <conditionalFormatting sqref="G53">
    <cfRule type="cellIs" dxfId="1830" priority="1282" stopIfTrue="1" operator="lessThan">
      <formula>G51/2</formula>
    </cfRule>
    <cfRule type="cellIs" dxfId="1250" priority="1283" stopIfTrue="1" operator="greaterThan">
      <formula>G51*1.5</formula>
    </cfRule>
  </conditionalFormatting>
  <conditionalFormatting sqref="G53">
    <cfRule type="cellIs" dxfId="1829" priority="1280" stopIfTrue="1" operator="lessThan">
      <formula>G51/2</formula>
    </cfRule>
    <cfRule type="cellIs" dxfId="1249" priority="1281" stopIfTrue="1" operator="greaterThan">
      <formula>G51*1.5</formula>
    </cfRule>
  </conditionalFormatting>
  <conditionalFormatting sqref="G52">
    <cfRule type="cellIs" dxfId="1828" priority="1278" stopIfTrue="1" operator="equal">
      <formula>0</formula>
    </cfRule>
    <cfRule type="cellIs" dxfId="1827" priority="1279" stopIfTrue="1" operator="lessThan">
      <formula>0</formula>
    </cfRule>
  </conditionalFormatting>
  <conditionalFormatting sqref="M52">
    <cfRule type="cellIs" dxfId="1826" priority="1276" stopIfTrue="1" operator="equal">
      <formula>0</formula>
    </cfRule>
    <cfRule type="cellIs" dxfId="1825" priority="1277" stopIfTrue="1" operator="lessThan">
      <formula>0</formula>
    </cfRule>
  </conditionalFormatting>
  <conditionalFormatting sqref="S52">
    <cfRule type="cellIs" dxfId="1824" priority="1274" stopIfTrue="1" operator="equal">
      <formula>0</formula>
    </cfRule>
    <cfRule type="cellIs" dxfId="1823" priority="1275" stopIfTrue="1" operator="lessThan">
      <formula>0</formula>
    </cfRule>
  </conditionalFormatting>
  <conditionalFormatting sqref="K52">
    <cfRule type="cellIs" dxfId="1822" priority="1272" stopIfTrue="1" operator="equal">
      <formula>K50</formula>
    </cfRule>
    <cfRule type="cellIs" dxfId="1821" priority="1273" stopIfTrue="1" operator="lessThan">
      <formula>K50</formula>
    </cfRule>
  </conditionalFormatting>
  <conditionalFormatting sqref="Q52">
    <cfRule type="cellIs" dxfId="1820" priority="1270" stopIfTrue="1" operator="equal">
      <formula>Q50</formula>
    </cfRule>
    <cfRule type="cellIs" dxfId="1819" priority="1271" stopIfTrue="1" operator="lessThan">
      <formula>Q50</formula>
    </cfRule>
  </conditionalFormatting>
  <conditionalFormatting sqref="E52">
    <cfRule type="cellIs" dxfId="1818" priority="1268" stopIfTrue="1" operator="equal">
      <formula>E50</formula>
    </cfRule>
    <cfRule type="cellIs" dxfId="1817" priority="1269" stopIfTrue="1" operator="lessThan">
      <formula>E50</formula>
    </cfRule>
  </conditionalFormatting>
  <conditionalFormatting sqref="G55">
    <cfRule type="cellIs" dxfId="1816" priority="1264" stopIfTrue="1" operator="lessThan">
      <formula>G53/2</formula>
    </cfRule>
    <cfRule type="cellIs" dxfId="1248" priority="1265" stopIfTrue="1" operator="greaterThan">
      <formula>G53*1.5</formula>
    </cfRule>
  </conditionalFormatting>
  <conditionalFormatting sqref="G55">
    <cfRule type="cellIs" dxfId="1815" priority="1266" stopIfTrue="1" operator="lessThan">
      <formula>G53/2</formula>
    </cfRule>
    <cfRule type="cellIs" dxfId="1247" priority="1267" stopIfTrue="1" operator="greaterThan">
      <formula>G53*1.5</formula>
    </cfRule>
  </conditionalFormatting>
  <conditionalFormatting sqref="T54">
    <cfRule type="cellIs" dxfId="1814" priority="1256" stopIfTrue="1" operator="equal">
      <formula>T52</formula>
    </cfRule>
    <cfRule type="cellIs" dxfId="1813" priority="1257" stopIfTrue="1" operator="lessThan">
      <formula>T52</formula>
    </cfRule>
    <cfRule type="cellIs" dxfId="1812" priority="1258" stopIfTrue="1" operator="greaterThan">
      <formula>T52*2</formula>
    </cfRule>
  </conditionalFormatting>
  <conditionalFormatting sqref="T54">
    <cfRule type="cellIs" dxfId="1811" priority="1259" stopIfTrue="1" operator="equal">
      <formula>T52</formula>
    </cfRule>
    <cfRule type="cellIs" dxfId="1810" priority="1260" stopIfTrue="1" operator="lessThan">
      <formula>T52</formula>
    </cfRule>
    <cfRule type="cellIs" dxfId="1809" priority="1261" stopIfTrue="1" operator="greaterThan">
      <formula>T52*1.5</formula>
    </cfRule>
  </conditionalFormatting>
  <conditionalFormatting sqref="T54">
    <cfRule type="cellIs" dxfId="1808" priority="1253" stopIfTrue="1" operator="equal">
      <formula>T52</formula>
    </cfRule>
    <cfRule type="cellIs" dxfId="1807" priority="1254" stopIfTrue="1" operator="lessThan">
      <formula>T52</formula>
    </cfRule>
    <cfRule type="cellIs" dxfId="1806" priority="1255" stopIfTrue="1" operator="greaterThan">
      <formula>T52*2</formula>
    </cfRule>
  </conditionalFormatting>
  <conditionalFormatting sqref="G55">
    <cfRule type="cellIs" dxfId="1805" priority="1251" stopIfTrue="1" operator="lessThan">
      <formula>G53/2</formula>
    </cfRule>
    <cfRule type="cellIs" dxfId="1246" priority="1252" stopIfTrue="1" operator="greaterThan">
      <formula>G53*1.5</formula>
    </cfRule>
  </conditionalFormatting>
  <conditionalFormatting sqref="T54">
    <cfRule type="cellIs" dxfId="1804" priority="1246" stopIfTrue="1" operator="equal">
      <formula>T52</formula>
    </cfRule>
    <cfRule type="cellIs" dxfId="1803" priority="1247" stopIfTrue="1" operator="lessThan">
      <formula>T52</formula>
    </cfRule>
    <cfRule type="cellIs" dxfId="1802" priority="1248" stopIfTrue="1" operator="greaterThan">
      <formula>T52*1.5</formula>
    </cfRule>
  </conditionalFormatting>
  <conditionalFormatting sqref="T54">
    <cfRule type="cellIs" dxfId="1801" priority="1243" stopIfTrue="1" operator="equal">
      <formula>T52</formula>
    </cfRule>
    <cfRule type="cellIs" dxfId="1800" priority="1244" stopIfTrue="1" operator="lessThan">
      <formula>T52</formula>
    </cfRule>
    <cfRule type="cellIs" dxfId="1799" priority="1245" stopIfTrue="1" operator="greaterThan">
      <formula>T52*2</formula>
    </cfRule>
  </conditionalFormatting>
  <conditionalFormatting sqref="G55">
    <cfRule type="cellIs" dxfId="1798" priority="1241" stopIfTrue="1" operator="lessThan">
      <formula>G53/2</formula>
    </cfRule>
    <cfRule type="cellIs" dxfId="1245" priority="1242" stopIfTrue="1" operator="greaterThan">
      <formula>G53*1.5</formula>
    </cfRule>
  </conditionalFormatting>
  <conditionalFormatting sqref="T54">
    <cfRule type="cellIs" dxfId="1797" priority="1236" stopIfTrue="1" operator="equal">
      <formula>T52</formula>
    </cfRule>
    <cfRule type="cellIs" dxfId="1796" priority="1237" stopIfTrue="1" operator="lessThan">
      <formula>T52</formula>
    </cfRule>
    <cfRule type="cellIs" dxfId="1795" priority="1238" stopIfTrue="1" operator="greaterThan">
      <formula>T52*2</formula>
    </cfRule>
  </conditionalFormatting>
  <conditionalFormatting sqref="T54">
    <cfRule type="cellIs" dxfId="1794" priority="1231" stopIfTrue="1" operator="equal">
      <formula>T52</formula>
    </cfRule>
    <cfRule type="cellIs" dxfId="1793" priority="1232" stopIfTrue="1" operator="lessThan">
      <formula>T52</formula>
    </cfRule>
    <cfRule type="cellIs" dxfId="1792" priority="1233" stopIfTrue="1" operator="greaterThan">
      <formula>T52*2</formula>
    </cfRule>
  </conditionalFormatting>
  <conditionalFormatting sqref="T54">
    <cfRule type="cellIs" dxfId="1791" priority="1226" stopIfTrue="1" operator="equal">
      <formula>T52</formula>
    </cfRule>
    <cfRule type="cellIs" dxfId="1790" priority="1227" stopIfTrue="1" operator="lessThan">
      <formula>T52</formula>
    </cfRule>
    <cfRule type="cellIs" dxfId="1789" priority="1228" stopIfTrue="1" operator="greaterThan">
      <formula>T52*2</formula>
    </cfRule>
  </conditionalFormatting>
  <conditionalFormatting sqref="G55">
    <cfRule type="cellIs" dxfId="1788" priority="1218" stopIfTrue="1" operator="lessThan">
      <formula>G53/2</formula>
    </cfRule>
    <cfRule type="cellIs" dxfId="1244" priority="1219" stopIfTrue="1" operator="greaterThan">
      <formula>G53*1.5</formula>
    </cfRule>
  </conditionalFormatting>
  <conditionalFormatting sqref="G55">
    <cfRule type="cellIs" dxfId="1787" priority="1216" stopIfTrue="1" operator="lessThan">
      <formula>G53/2</formula>
    </cfRule>
    <cfRule type="cellIs" dxfId="1243" priority="1217" stopIfTrue="1" operator="greaterThan">
      <formula>G53*1.5</formula>
    </cfRule>
  </conditionalFormatting>
  <conditionalFormatting sqref="G55">
    <cfRule type="cellIs" dxfId="1786" priority="1214" stopIfTrue="1" operator="lessThan">
      <formula>G53/2</formula>
    </cfRule>
    <cfRule type="cellIs" dxfId="1242" priority="1215" stopIfTrue="1" operator="greaterThan">
      <formula>G53*1.5</formula>
    </cfRule>
  </conditionalFormatting>
  <conditionalFormatting sqref="K54">
    <cfRule type="cellIs" dxfId="1785" priority="1206" stopIfTrue="1" operator="equal">
      <formula>K52</formula>
    </cfRule>
    <cfRule type="cellIs" dxfId="1784" priority="1207" stopIfTrue="1" operator="lessThan">
      <formula>K52</formula>
    </cfRule>
  </conditionalFormatting>
  <conditionalFormatting sqref="Q54">
    <cfRule type="cellIs" dxfId="1783" priority="1204" stopIfTrue="1" operator="equal">
      <formula>Q52</formula>
    </cfRule>
    <cfRule type="cellIs" dxfId="1782" priority="1205" stopIfTrue="1" operator="lessThan">
      <formula>Q52</formula>
    </cfRule>
  </conditionalFormatting>
  <conditionalFormatting sqref="E54">
    <cfRule type="cellIs" dxfId="1781" priority="1202" stopIfTrue="1" operator="equal">
      <formula>E52</formula>
    </cfRule>
    <cfRule type="cellIs" dxfId="1780" priority="1203" stopIfTrue="1" operator="lessThan">
      <formula>E52</formula>
    </cfRule>
  </conditionalFormatting>
  <conditionalFormatting sqref="T56">
    <cfRule type="cellIs" dxfId="1779" priority="1155" stopIfTrue="1" operator="equal">
      <formula>T55</formula>
    </cfRule>
    <cfRule type="cellIs" dxfId="1778" priority="1156" stopIfTrue="1" operator="lessThan">
      <formula>T55</formula>
    </cfRule>
    <cfRule type="cellIs" dxfId="1777" priority="1157" stopIfTrue="1" operator="greaterThan">
      <formula>T55*2</formula>
    </cfRule>
  </conditionalFormatting>
  <conditionalFormatting sqref="T56">
    <cfRule type="cellIs" dxfId="1776" priority="1158" stopIfTrue="1" operator="equal">
      <formula>T55</formula>
    </cfRule>
    <cfRule type="cellIs" dxfId="1775" priority="1159" stopIfTrue="1" operator="lessThan">
      <formula>T55</formula>
    </cfRule>
    <cfRule type="cellIs" dxfId="1774" priority="1160" stopIfTrue="1" operator="greaterThan">
      <formula>T55*1.5</formula>
    </cfRule>
  </conditionalFormatting>
  <conditionalFormatting sqref="T56">
    <cfRule type="cellIs" dxfId="1773" priority="1152" stopIfTrue="1" operator="equal">
      <formula>T55</formula>
    </cfRule>
    <cfRule type="cellIs" dxfId="1772" priority="1153" stopIfTrue="1" operator="lessThan">
      <formula>T55</formula>
    </cfRule>
    <cfRule type="cellIs" dxfId="1771" priority="1154" stopIfTrue="1" operator="greaterThan">
      <formula>T55*2</formula>
    </cfRule>
  </conditionalFormatting>
  <conditionalFormatting sqref="T56">
    <cfRule type="cellIs" dxfId="1770" priority="1147" stopIfTrue="1" operator="equal">
      <formula>T55</formula>
    </cfRule>
    <cfRule type="cellIs" dxfId="1769" priority="1148" stopIfTrue="1" operator="lessThan">
      <formula>T55</formula>
    </cfRule>
    <cfRule type="cellIs" dxfId="1768" priority="1149" stopIfTrue="1" operator="greaterThan">
      <formula>T55*1.5</formula>
    </cfRule>
  </conditionalFormatting>
  <conditionalFormatting sqref="T56">
    <cfRule type="cellIs" dxfId="1767" priority="1144" stopIfTrue="1" operator="equal">
      <formula>T55</formula>
    </cfRule>
    <cfRule type="cellIs" dxfId="1766" priority="1145" stopIfTrue="1" operator="lessThan">
      <formula>T55</formula>
    </cfRule>
    <cfRule type="cellIs" dxfId="1765" priority="1146" stopIfTrue="1" operator="greaterThan">
      <formula>T55*2</formula>
    </cfRule>
  </conditionalFormatting>
  <conditionalFormatting sqref="T56">
    <cfRule type="cellIs" dxfId="1764" priority="1139" stopIfTrue="1" operator="equal">
      <formula>T55</formula>
    </cfRule>
    <cfRule type="cellIs" dxfId="1763" priority="1140" stopIfTrue="1" operator="lessThan">
      <formula>T55</formula>
    </cfRule>
    <cfRule type="cellIs" dxfId="1762" priority="1141" stopIfTrue="1" operator="greaterThan">
      <formula>T55*2</formula>
    </cfRule>
  </conditionalFormatting>
  <conditionalFormatting sqref="T56">
    <cfRule type="cellIs" dxfId="1761" priority="1134" stopIfTrue="1" operator="equal">
      <formula>T55</formula>
    </cfRule>
    <cfRule type="cellIs" dxfId="1760" priority="1135" stopIfTrue="1" operator="lessThan">
      <formula>T55</formula>
    </cfRule>
    <cfRule type="cellIs" dxfId="1759" priority="1136" stopIfTrue="1" operator="greaterThan">
      <formula>T55*2</formula>
    </cfRule>
  </conditionalFormatting>
  <conditionalFormatting sqref="T56">
    <cfRule type="cellIs" dxfId="1758" priority="1129" stopIfTrue="1" operator="equal">
      <formula>T55</formula>
    </cfRule>
    <cfRule type="cellIs" dxfId="1757" priority="1130" stopIfTrue="1" operator="lessThan">
      <formula>T55</formula>
    </cfRule>
    <cfRule type="cellIs" dxfId="1756" priority="1131" stopIfTrue="1" operator="greaterThan">
      <formula>T55*2</formula>
    </cfRule>
  </conditionalFormatting>
  <conditionalFormatting sqref="K56">
    <cfRule type="cellIs" dxfId="1755" priority="1115" stopIfTrue="1" operator="equal">
      <formula>K55</formula>
    </cfRule>
    <cfRule type="cellIs" dxfId="1754" priority="1116" stopIfTrue="1" operator="lessThan">
      <formula>K55</formula>
    </cfRule>
  </conditionalFormatting>
  <conditionalFormatting sqref="Q56">
    <cfRule type="cellIs" dxfId="1753" priority="1113" stopIfTrue="1" operator="equal">
      <formula>Q55</formula>
    </cfRule>
    <cfRule type="cellIs" dxfId="1752" priority="1114" stopIfTrue="1" operator="lessThan">
      <formula>Q55</formula>
    </cfRule>
  </conditionalFormatting>
  <conditionalFormatting sqref="E56">
    <cfRule type="cellIs" dxfId="1751" priority="1111" stopIfTrue="1" operator="equal">
      <formula>E55</formula>
    </cfRule>
    <cfRule type="cellIs" dxfId="1750" priority="1112" stopIfTrue="1" operator="lessThan">
      <formula>E55</formula>
    </cfRule>
  </conditionalFormatting>
  <conditionalFormatting sqref="G57">
    <cfRule type="cellIs" dxfId="1749" priority="1107" stopIfTrue="1" operator="lessThan">
      <formula>#REF!/2</formula>
    </cfRule>
    <cfRule type="cellIs" dxfId="1241" priority="1108" stopIfTrue="1" operator="greaterThan">
      <formula>#REF!*1.5</formula>
    </cfRule>
  </conditionalFormatting>
  <conditionalFormatting sqref="G57">
    <cfRule type="cellIs" dxfId="1748" priority="1109" stopIfTrue="1" operator="lessThan">
      <formula>#REF!/2</formula>
    </cfRule>
    <cfRule type="cellIs" dxfId="1240" priority="1110" stopIfTrue="1" operator="greaterThan">
      <formula>#REF!*1.5</formula>
    </cfRule>
  </conditionalFormatting>
  <conditionalFormatting sqref="G57">
    <cfRule type="cellIs" dxfId="1747" priority="1105" stopIfTrue="1" operator="lessThan">
      <formula>#REF!/2</formula>
    </cfRule>
    <cfRule type="cellIs" dxfId="1239" priority="1106" stopIfTrue="1" operator="greaterThan">
      <formula>#REF!*1.5</formula>
    </cfRule>
  </conditionalFormatting>
  <conditionalFormatting sqref="G57">
    <cfRule type="cellIs" dxfId="1746" priority="1103" stopIfTrue="1" operator="lessThan">
      <formula>#REF!/2</formula>
    </cfRule>
    <cfRule type="cellIs" dxfId="1238" priority="1104" stopIfTrue="1" operator="greaterThan">
      <formula>#REF!*1.5</formula>
    </cfRule>
  </conditionalFormatting>
  <conditionalFormatting sqref="G57">
    <cfRule type="cellIs" dxfId="1745" priority="1101" stopIfTrue="1" operator="lessThan">
      <formula>#REF!/2</formula>
    </cfRule>
    <cfRule type="cellIs" dxfId="1237" priority="1102" stopIfTrue="1" operator="greaterThan">
      <formula>#REF!*1.5</formula>
    </cfRule>
  </conditionalFormatting>
  <conditionalFormatting sqref="G57">
    <cfRule type="cellIs" dxfId="1744" priority="1099" stopIfTrue="1" operator="lessThan">
      <formula>#REF!/2</formula>
    </cfRule>
    <cfRule type="cellIs" dxfId="1236" priority="1100" stopIfTrue="1" operator="greaterThan">
      <formula>#REF!*1.5</formula>
    </cfRule>
  </conditionalFormatting>
  <conditionalFormatting sqref="G57">
    <cfRule type="cellIs" dxfId="1743" priority="1097" stopIfTrue="1" operator="lessThan">
      <formula>#REF!/2</formula>
    </cfRule>
    <cfRule type="cellIs" dxfId="1235" priority="1098" stopIfTrue="1" operator="greaterThan">
      <formula>#REF!*1.5</formula>
    </cfRule>
  </conditionalFormatting>
  <conditionalFormatting sqref="G69">
    <cfRule type="cellIs" dxfId="1742" priority="1041" stopIfTrue="1" operator="lessThan">
      <formula>G57/2</formula>
    </cfRule>
    <cfRule type="cellIs" dxfId="1234" priority="1042" stopIfTrue="1" operator="greaterThan">
      <formula>G57*1.5</formula>
    </cfRule>
  </conditionalFormatting>
  <conditionalFormatting sqref="G69">
    <cfRule type="cellIs" dxfId="1741" priority="1043" stopIfTrue="1" operator="lessThan">
      <formula>G57/2</formula>
    </cfRule>
    <cfRule type="cellIs" dxfId="1233" priority="1044" stopIfTrue="1" operator="greaterThan">
      <formula>G57*1.5</formula>
    </cfRule>
  </conditionalFormatting>
  <conditionalFormatting sqref="G69">
    <cfRule type="cellIs" dxfId="1740" priority="1039" stopIfTrue="1" operator="lessThan">
      <formula>G57/2</formula>
    </cfRule>
    <cfRule type="cellIs" dxfId="1232" priority="1040" stopIfTrue="1" operator="greaterThan">
      <formula>G57*1.5</formula>
    </cfRule>
  </conditionalFormatting>
  <conditionalFormatting sqref="G69">
    <cfRule type="cellIs" dxfId="1739" priority="1037" stopIfTrue="1" operator="lessThan">
      <formula>G57/2</formula>
    </cfRule>
    <cfRule type="cellIs" dxfId="1231" priority="1038" stopIfTrue="1" operator="greaterThan">
      <formula>G57*1.5</formula>
    </cfRule>
  </conditionalFormatting>
  <conditionalFormatting sqref="G69">
    <cfRule type="cellIs" dxfId="1738" priority="1035" stopIfTrue="1" operator="lessThan">
      <formula>G57/2</formula>
    </cfRule>
    <cfRule type="cellIs" dxfId="1230" priority="1036" stopIfTrue="1" operator="greaterThan">
      <formula>G57*1.5</formula>
    </cfRule>
  </conditionalFormatting>
  <conditionalFormatting sqref="G69">
    <cfRule type="cellIs" dxfId="1737" priority="1033" stopIfTrue="1" operator="lessThan">
      <formula>G57/2</formula>
    </cfRule>
    <cfRule type="cellIs" dxfId="1229" priority="1034" stopIfTrue="1" operator="greaterThan">
      <formula>G57*1.5</formula>
    </cfRule>
  </conditionalFormatting>
  <conditionalFormatting sqref="G69">
    <cfRule type="cellIs" dxfId="1736" priority="1031" stopIfTrue="1" operator="lessThan">
      <formula>G57/2</formula>
    </cfRule>
    <cfRule type="cellIs" dxfId="1228" priority="1032" stopIfTrue="1" operator="greaterThan">
      <formula>G57*1.5</formula>
    </cfRule>
  </conditionalFormatting>
  <conditionalFormatting sqref="M58 M56 M54">
    <cfRule type="cellIs" dxfId="1735" priority="827" stopIfTrue="1" operator="equal">
      <formula>0</formula>
    </cfRule>
    <cfRule type="cellIs" dxfId="1734" priority="828" stopIfTrue="1" operator="lessThan">
      <formula>0</formula>
    </cfRule>
  </conditionalFormatting>
  <conditionalFormatting sqref="U58 U56 U54">
    <cfRule type="cellIs" dxfId="1733" priority="817" stopIfTrue="1" operator="equal">
      <formula>0</formula>
    </cfRule>
    <cfRule type="cellIs" dxfId="1732" priority="818" stopIfTrue="1" operator="lessThan">
      <formula>0</formula>
    </cfRule>
  </conditionalFormatting>
  <conditionalFormatting sqref="U58 U56 U54">
    <cfRule type="cellIs" dxfId="1731" priority="815" stopIfTrue="1" operator="equal">
      <formula>0</formula>
    </cfRule>
    <cfRule type="cellIs" dxfId="1730" priority="816" stopIfTrue="1" operator="lessThan">
      <formula>0</formula>
    </cfRule>
  </conditionalFormatting>
  <conditionalFormatting sqref="U58 U56 U54">
    <cfRule type="cellIs" dxfId="1729" priority="813" stopIfTrue="1" operator="equal">
      <formula>0</formula>
    </cfRule>
    <cfRule type="cellIs" dxfId="1728" priority="814" stopIfTrue="1" operator="lessThan">
      <formula>0</formula>
    </cfRule>
  </conditionalFormatting>
  <conditionalFormatting sqref="G103">
    <cfRule type="cellIs" dxfId="1727" priority="975" stopIfTrue="1" operator="lessThan">
      <formula>G69/2</formula>
    </cfRule>
    <cfRule type="cellIs" dxfId="1227" priority="976" stopIfTrue="1" operator="greaterThan">
      <formula>G69*1.5</formula>
    </cfRule>
  </conditionalFormatting>
  <conditionalFormatting sqref="G103">
    <cfRule type="cellIs" dxfId="1726" priority="977" stopIfTrue="1" operator="lessThan">
      <formula>G69/2</formula>
    </cfRule>
    <cfRule type="cellIs" dxfId="1226" priority="978" stopIfTrue="1" operator="greaterThan">
      <formula>G69*1.5</formula>
    </cfRule>
  </conditionalFormatting>
  <conditionalFormatting sqref="G103">
    <cfRule type="cellIs" dxfId="1725" priority="973" stopIfTrue="1" operator="lessThan">
      <formula>G69/2</formula>
    </cfRule>
    <cfRule type="cellIs" dxfId="1225" priority="974" stopIfTrue="1" operator="greaterThan">
      <formula>G69*1.5</formula>
    </cfRule>
  </conditionalFormatting>
  <conditionalFormatting sqref="G103">
    <cfRule type="cellIs" dxfId="1724" priority="971" stopIfTrue="1" operator="lessThan">
      <formula>G69/2</formula>
    </cfRule>
    <cfRule type="cellIs" dxfId="1224" priority="972" stopIfTrue="1" operator="greaterThan">
      <formula>G69*1.5</formula>
    </cfRule>
  </conditionalFormatting>
  <conditionalFormatting sqref="G103">
    <cfRule type="cellIs" dxfId="1723" priority="969" stopIfTrue="1" operator="lessThan">
      <formula>G69/2</formula>
    </cfRule>
    <cfRule type="cellIs" dxfId="1223" priority="970" stopIfTrue="1" operator="greaterThan">
      <formula>G69*1.5</formula>
    </cfRule>
  </conditionalFormatting>
  <conditionalFormatting sqref="G103">
    <cfRule type="cellIs" dxfId="1722" priority="967" stopIfTrue="1" operator="lessThan">
      <formula>G69/2</formula>
    </cfRule>
    <cfRule type="cellIs" dxfId="1222" priority="968" stopIfTrue="1" operator="greaterThan">
      <formula>G69*1.5</formula>
    </cfRule>
  </conditionalFormatting>
  <conditionalFormatting sqref="G103">
    <cfRule type="cellIs" dxfId="1721" priority="965" stopIfTrue="1" operator="lessThan">
      <formula>G69/2</formula>
    </cfRule>
    <cfRule type="cellIs" dxfId="1221" priority="966" stopIfTrue="1" operator="greaterThan">
      <formula>G69*1.5</formula>
    </cfRule>
  </conditionalFormatting>
  <conditionalFormatting sqref="S44">
    <cfRule type="cellIs" dxfId="1720" priority="845" stopIfTrue="1" operator="equal">
      <formula>0</formula>
    </cfRule>
    <cfRule type="cellIs" dxfId="1719" priority="846" stopIfTrue="1" operator="lessThan">
      <formula>0</formula>
    </cfRule>
  </conditionalFormatting>
  <conditionalFormatting sqref="G58 G56 G54">
    <cfRule type="cellIs" dxfId="1718" priority="829" stopIfTrue="1" operator="equal">
      <formula>0</formula>
    </cfRule>
    <cfRule type="cellIs" dxfId="1717" priority="830" stopIfTrue="1" operator="lessThan">
      <formula>0</formula>
    </cfRule>
  </conditionalFormatting>
  <conditionalFormatting sqref="U58 U56 U54">
    <cfRule type="cellIs" dxfId="1716" priority="823" stopIfTrue="1" operator="equal">
      <formula>0</formula>
    </cfRule>
    <cfRule type="cellIs" dxfId="1715" priority="824" stopIfTrue="1" operator="lessThan">
      <formula>0</formula>
    </cfRule>
  </conditionalFormatting>
  <conditionalFormatting sqref="U58 U56 U54">
    <cfRule type="cellIs" dxfId="1714" priority="821" stopIfTrue="1" operator="equal">
      <formula>0</formula>
    </cfRule>
    <cfRule type="cellIs" dxfId="1713" priority="822" stopIfTrue="1" operator="lessThan">
      <formula>0</formula>
    </cfRule>
  </conditionalFormatting>
  <conditionalFormatting sqref="U58 U56 U54">
    <cfRule type="cellIs" dxfId="1712" priority="819" stopIfTrue="1" operator="equal">
      <formula>0</formula>
    </cfRule>
    <cfRule type="cellIs" dxfId="1711" priority="820" stopIfTrue="1" operator="lessThan">
      <formula>0</formula>
    </cfRule>
  </conditionalFormatting>
  <conditionalFormatting sqref="U58 U56 U54">
    <cfRule type="cellIs" dxfId="1710" priority="811" stopIfTrue="1" operator="equal">
      <formula>0</formula>
    </cfRule>
    <cfRule type="cellIs" dxfId="1709" priority="812" stopIfTrue="1" operator="lessThan">
      <formula>0</formula>
    </cfRule>
  </conditionalFormatting>
  <conditionalFormatting sqref="U58 U56 U54">
    <cfRule type="cellIs" dxfId="1708" priority="809" stopIfTrue="1" operator="equal">
      <formula>0</formula>
    </cfRule>
    <cfRule type="cellIs" dxfId="1707" priority="810" stopIfTrue="1" operator="lessThan">
      <formula>0</formula>
    </cfRule>
  </conditionalFormatting>
  <conditionalFormatting sqref="S58 S56 S54">
    <cfRule type="cellIs" dxfId="1706" priority="807" stopIfTrue="1" operator="equal">
      <formula>0</formula>
    </cfRule>
    <cfRule type="cellIs" dxfId="1705" priority="808" stopIfTrue="1" operator="lessThan">
      <formula>0</formula>
    </cfRule>
  </conditionalFormatting>
  <conditionalFormatting sqref="G61">
    <cfRule type="cellIs" dxfId="1704" priority="795" stopIfTrue="1" operator="lessThan">
      <formula>#REF!/2</formula>
    </cfRule>
    <cfRule type="cellIs" dxfId="1220" priority="796" stopIfTrue="1" operator="greaterThan">
      <formula>#REF!*1.5</formula>
    </cfRule>
  </conditionalFormatting>
  <conditionalFormatting sqref="G61">
    <cfRule type="cellIs" dxfId="1703" priority="797" stopIfTrue="1" operator="lessThan">
      <formula>#REF!/2</formula>
    </cfRule>
    <cfRule type="cellIs" dxfId="1219" priority="798" stopIfTrue="1" operator="greaterThan">
      <formula>#REF!*1.5</formula>
    </cfRule>
  </conditionalFormatting>
  <conditionalFormatting sqref="G61">
    <cfRule type="cellIs" dxfId="1702" priority="793" stopIfTrue="1" operator="lessThan">
      <formula>#REF!/2</formula>
    </cfRule>
    <cfRule type="cellIs" dxfId="1218" priority="794" stopIfTrue="1" operator="greaterThan">
      <formula>#REF!*1.5</formula>
    </cfRule>
  </conditionalFormatting>
  <conditionalFormatting sqref="G61">
    <cfRule type="cellIs" dxfId="1701" priority="791" stopIfTrue="1" operator="lessThan">
      <formula>#REF!/2</formula>
    </cfRule>
    <cfRule type="cellIs" dxfId="1217" priority="792" stopIfTrue="1" operator="greaterThan">
      <formula>#REF!*1.5</formula>
    </cfRule>
  </conditionalFormatting>
  <conditionalFormatting sqref="G61">
    <cfRule type="cellIs" dxfId="1700" priority="789" stopIfTrue="1" operator="lessThan">
      <formula>#REF!/2</formula>
    </cfRule>
    <cfRule type="cellIs" dxfId="1216" priority="790" stopIfTrue="1" operator="greaterThan">
      <formula>#REF!*1.5</formula>
    </cfRule>
  </conditionalFormatting>
  <conditionalFormatting sqref="G61">
    <cfRule type="cellIs" dxfId="1699" priority="787" stopIfTrue="1" operator="lessThan">
      <formula>#REF!/2</formula>
    </cfRule>
    <cfRule type="cellIs" dxfId="1215" priority="788" stopIfTrue="1" operator="greaterThan">
      <formula>#REF!*1.5</formula>
    </cfRule>
  </conditionalFormatting>
  <conditionalFormatting sqref="G61">
    <cfRule type="cellIs" dxfId="1698" priority="785" stopIfTrue="1" operator="lessThan">
      <formula>#REF!/2</formula>
    </cfRule>
    <cfRule type="cellIs" dxfId="1214" priority="786" stopIfTrue="1" operator="greaterThan">
      <formula>#REF!*1.5</formula>
    </cfRule>
  </conditionalFormatting>
  <conditionalFormatting sqref="U74 U72 U70 U68 U66 U64 U62 U60">
    <cfRule type="cellIs" dxfId="1697" priority="479" stopIfTrue="1" operator="equal">
      <formula>0</formula>
    </cfRule>
    <cfRule type="cellIs" dxfId="1696" priority="480" stopIfTrue="1" operator="lessThan">
      <formula>0</formula>
    </cfRule>
  </conditionalFormatting>
  <conditionalFormatting sqref="G63">
    <cfRule type="cellIs" dxfId="1695" priority="751" stopIfTrue="1" operator="lessThan">
      <formula>#REF!/2</formula>
    </cfRule>
    <cfRule type="cellIs" dxfId="1213" priority="752" stopIfTrue="1" operator="greaterThan">
      <formula>#REF!*1.5</formula>
    </cfRule>
  </conditionalFormatting>
  <conditionalFormatting sqref="G63">
    <cfRule type="cellIs" dxfId="1694" priority="753" stopIfTrue="1" operator="lessThan">
      <formula>#REF!/2</formula>
    </cfRule>
    <cfRule type="cellIs" dxfId="1212" priority="754" stopIfTrue="1" operator="greaterThan">
      <formula>#REF!*1.5</formula>
    </cfRule>
  </conditionalFormatting>
  <conditionalFormatting sqref="G63">
    <cfRule type="cellIs" dxfId="1693" priority="749" stopIfTrue="1" operator="lessThan">
      <formula>#REF!/2</formula>
    </cfRule>
    <cfRule type="cellIs" dxfId="1211" priority="750" stopIfTrue="1" operator="greaterThan">
      <formula>#REF!*1.5</formula>
    </cfRule>
  </conditionalFormatting>
  <conditionalFormatting sqref="G63">
    <cfRule type="cellIs" dxfId="1692" priority="747" stopIfTrue="1" operator="lessThan">
      <formula>#REF!/2</formula>
    </cfRule>
    <cfRule type="cellIs" dxfId="1210" priority="748" stopIfTrue="1" operator="greaterThan">
      <formula>#REF!*1.5</formula>
    </cfRule>
  </conditionalFormatting>
  <conditionalFormatting sqref="G63">
    <cfRule type="cellIs" dxfId="1691" priority="745" stopIfTrue="1" operator="lessThan">
      <formula>#REF!/2</formula>
    </cfRule>
    <cfRule type="cellIs" dxfId="1209" priority="746" stopIfTrue="1" operator="greaterThan">
      <formula>#REF!*1.5</formula>
    </cfRule>
  </conditionalFormatting>
  <conditionalFormatting sqref="G63">
    <cfRule type="cellIs" dxfId="1690" priority="743" stopIfTrue="1" operator="lessThan">
      <formula>#REF!/2</formula>
    </cfRule>
    <cfRule type="cellIs" dxfId="1208" priority="744" stopIfTrue="1" operator="greaterThan">
      <formula>#REF!*1.5</formula>
    </cfRule>
  </conditionalFormatting>
  <conditionalFormatting sqref="G63">
    <cfRule type="cellIs" dxfId="1689" priority="741" stopIfTrue="1" operator="lessThan">
      <formula>#REF!/2</formula>
    </cfRule>
    <cfRule type="cellIs" dxfId="1207" priority="742" stopIfTrue="1" operator="greaterThan">
      <formula>#REF!*1.5</formula>
    </cfRule>
  </conditionalFormatting>
  <conditionalFormatting sqref="G65">
    <cfRule type="cellIs" dxfId="1688" priority="707" stopIfTrue="1" operator="lessThan">
      <formula>#REF!/2</formula>
    </cfRule>
    <cfRule type="cellIs" dxfId="1206" priority="708" stopIfTrue="1" operator="greaterThan">
      <formula>#REF!*1.5</formula>
    </cfRule>
  </conditionalFormatting>
  <conditionalFormatting sqref="G65">
    <cfRule type="cellIs" dxfId="1687" priority="709" stopIfTrue="1" operator="lessThan">
      <formula>#REF!/2</formula>
    </cfRule>
    <cfRule type="cellIs" dxfId="1205" priority="710" stopIfTrue="1" operator="greaterThan">
      <formula>#REF!*1.5</formula>
    </cfRule>
  </conditionalFormatting>
  <conditionalFormatting sqref="G65">
    <cfRule type="cellIs" dxfId="1686" priority="705" stopIfTrue="1" operator="lessThan">
      <formula>#REF!/2</formula>
    </cfRule>
    <cfRule type="cellIs" dxfId="1204" priority="706" stopIfTrue="1" operator="greaterThan">
      <formula>#REF!*1.5</formula>
    </cfRule>
  </conditionalFormatting>
  <conditionalFormatting sqref="G65">
    <cfRule type="cellIs" dxfId="1685" priority="703" stopIfTrue="1" operator="lessThan">
      <formula>#REF!/2</formula>
    </cfRule>
    <cfRule type="cellIs" dxfId="1203" priority="704" stopIfTrue="1" operator="greaterThan">
      <formula>#REF!*1.5</formula>
    </cfRule>
  </conditionalFormatting>
  <conditionalFormatting sqref="G65">
    <cfRule type="cellIs" dxfId="1684" priority="701" stopIfTrue="1" operator="lessThan">
      <formula>#REF!/2</formula>
    </cfRule>
    <cfRule type="cellIs" dxfId="1202" priority="702" stopIfTrue="1" operator="greaterThan">
      <formula>#REF!*1.5</formula>
    </cfRule>
  </conditionalFormatting>
  <conditionalFormatting sqref="G65">
    <cfRule type="cellIs" dxfId="1683" priority="699" stopIfTrue="1" operator="lessThan">
      <formula>#REF!/2</formula>
    </cfRule>
    <cfRule type="cellIs" dxfId="1201" priority="700" stopIfTrue="1" operator="greaterThan">
      <formula>#REF!*1.5</formula>
    </cfRule>
  </conditionalFormatting>
  <conditionalFormatting sqref="G65">
    <cfRule type="cellIs" dxfId="1682" priority="697" stopIfTrue="1" operator="lessThan">
      <formula>#REF!/2</formula>
    </cfRule>
    <cfRule type="cellIs" dxfId="1200" priority="698" stopIfTrue="1" operator="greaterThan">
      <formula>#REF!*1.5</formula>
    </cfRule>
  </conditionalFormatting>
  <conditionalFormatting sqref="G67">
    <cfRule type="cellIs" dxfId="1681" priority="663" stopIfTrue="1" operator="lessThan">
      <formula>#REF!/2</formula>
    </cfRule>
    <cfRule type="cellIs" dxfId="1199" priority="664" stopIfTrue="1" operator="greaterThan">
      <formula>#REF!*1.5</formula>
    </cfRule>
  </conditionalFormatting>
  <conditionalFormatting sqref="G67">
    <cfRule type="cellIs" dxfId="1680" priority="665" stopIfTrue="1" operator="lessThan">
      <formula>#REF!/2</formula>
    </cfRule>
    <cfRule type="cellIs" dxfId="1198" priority="666" stopIfTrue="1" operator="greaterThan">
      <formula>#REF!*1.5</formula>
    </cfRule>
  </conditionalFormatting>
  <conditionalFormatting sqref="G67">
    <cfRule type="cellIs" dxfId="1679" priority="661" stopIfTrue="1" operator="lessThan">
      <formula>#REF!/2</formula>
    </cfRule>
    <cfRule type="cellIs" dxfId="1197" priority="662" stopIfTrue="1" operator="greaterThan">
      <formula>#REF!*1.5</formula>
    </cfRule>
  </conditionalFormatting>
  <conditionalFormatting sqref="G67">
    <cfRule type="cellIs" dxfId="1678" priority="659" stopIfTrue="1" operator="lessThan">
      <formula>#REF!/2</formula>
    </cfRule>
    <cfRule type="cellIs" dxfId="1196" priority="660" stopIfTrue="1" operator="greaterThan">
      <formula>#REF!*1.5</formula>
    </cfRule>
  </conditionalFormatting>
  <conditionalFormatting sqref="G67">
    <cfRule type="cellIs" dxfId="1677" priority="657" stopIfTrue="1" operator="lessThan">
      <formula>#REF!/2</formula>
    </cfRule>
    <cfRule type="cellIs" dxfId="1195" priority="658" stopIfTrue="1" operator="greaterThan">
      <formula>#REF!*1.5</formula>
    </cfRule>
  </conditionalFormatting>
  <conditionalFormatting sqref="G67">
    <cfRule type="cellIs" dxfId="1676" priority="655" stopIfTrue="1" operator="lessThan">
      <formula>#REF!/2</formula>
    </cfRule>
    <cfRule type="cellIs" dxfId="1194" priority="656" stopIfTrue="1" operator="greaterThan">
      <formula>#REF!*1.5</formula>
    </cfRule>
  </conditionalFormatting>
  <conditionalFormatting sqref="G67">
    <cfRule type="cellIs" dxfId="1675" priority="653" stopIfTrue="1" operator="lessThan">
      <formula>#REF!/2</formula>
    </cfRule>
    <cfRule type="cellIs" dxfId="1193" priority="654" stopIfTrue="1" operator="greaterThan">
      <formula>#REF!*1.5</formula>
    </cfRule>
  </conditionalFormatting>
  <conditionalFormatting sqref="M74 M72 M70 M68 M66 M64 M62 M60">
    <cfRule type="cellIs" dxfId="1674" priority="481" stopIfTrue="1" operator="equal">
      <formula>0</formula>
    </cfRule>
    <cfRule type="cellIs" dxfId="1673" priority="482" stopIfTrue="1" operator="lessThan">
      <formula>0</formula>
    </cfRule>
  </conditionalFormatting>
  <conditionalFormatting sqref="U74 U72 U70 U68 U66 U64 U62 U60">
    <cfRule type="cellIs" dxfId="1672" priority="477" stopIfTrue="1" operator="equal">
      <formula>0</formula>
    </cfRule>
    <cfRule type="cellIs" dxfId="1671" priority="478" stopIfTrue="1" operator="lessThan">
      <formula>0</formula>
    </cfRule>
  </conditionalFormatting>
  <conditionalFormatting sqref="U74 U72 U70 U68 U66 U64 U62 U60">
    <cfRule type="cellIs" dxfId="1670" priority="475" stopIfTrue="1" operator="equal">
      <formula>0</formula>
    </cfRule>
    <cfRule type="cellIs" dxfId="1669" priority="476" stopIfTrue="1" operator="lessThan">
      <formula>0</formula>
    </cfRule>
  </conditionalFormatting>
  <conditionalFormatting sqref="U74 U72 U70 U68 U66 U64 U62 U60">
    <cfRule type="cellIs" dxfId="1668" priority="473" stopIfTrue="1" operator="equal">
      <formula>0</formula>
    </cfRule>
    <cfRule type="cellIs" dxfId="1667" priority="474" stopIfTrue="1" operator="lessThan">
      <formula>0</formula>
    </cfRule>
  </conditionalFormatting>
  <conditionalFormatting sqref="U74 U72 U70 U68 U66 U64 U62 U60">
    <cfRule type="cellIs" dxfId="1666" priority="471" stopIfTrue="1" operator="equal">
      <formula>0</formula>
    </cfRule>
    <cfRule type="cellIs" dxfId="1665" priority="472" stopIfTrue="1" operator="lessThan">
      <formula>0</formula>
    </cfRule>
  </conditionalFormatting>
  <conditionalFormatting sqref="U74 U72 U70 U68 U66 U64 U62 U60">
    <cfRule type="cellIs" dxfId="1664" priority="469" stopIfTrue="1" operator="equal">
      <formula>0</formula>
    </cfRule>
    <cfRule type="cellIs" dxfId="1663" priority="470" stopIfTrue="1" operator="lessThan">
      <formula>0</formula>
    </cfRule>
  </conditionalFormatting>
  <conditionalFormatting sqref="U74 U72 U70 U68 U66 U64 U62 U60">
    <cfRule type="cellIs" dxfId="1662" priority="467" stopIfTrue="1" operator="equal">
      <formula>0</formula>
    </cfRule>
    <cfRule type="cellIs" dxfId="1661" priority="468" stopIfTrue="1" operator="lessThan">
      <formula>0</formula>
    </cfRule>
  </conditionalFormatting>
  <conditionalFormatting sqref="U74 U72 U70 U68 U66 U64 U62 U60">
    <cfRule type="cellIs" dxfId="1660" priority="465" stopIfTrue="1" operator="equal">
      <formula>0</formula>
    </cfRule>
    <cfRule type="cellIs" dxfId="1659" priority="466" stopIfTrue="1" operator="lessThan">
      <formula>0</formula>
    </cfRule>
  </conditionalFormatting>
  <conditionalFormatting sqref="S74 S72 S70 S68 S66 S64 S62 S60">
    <cfRule type="cellIs" dxfId="1658" priority="463" stopIfTrue="1" operator="equal">
      <formula>0</formula>
    </cfRule>
    <cfRule type="cellIs" dxfId="1657" priority="464" stopIfTrue="1" operator="lessThan">
      <formula>0</formula>
    </cfRule>
  </conditionalFormatting>
  <conditionalFormatting sqref="G71">
    <cfRule type="cellIs" dxfId="1656" priority="623" stopIfTrue="1" operator="lessThan">
      <formula>G59/2</formula>
    </cfRule>
    <cfRule type="cellIs" dxfId="1192" priority="624" stopIfTrue="1" operator="greaterThan">
      <formula>G59*1.5</formula>
    </cfRule>
  </conditionalFormatting>
  <conditionalFormatting sqref="G71">
    <cfRule type="cellIs" dxfId="1655" priority="625" stopIfTrue="1" operator="lessThan">
      <formula>G59/2</formula>
    </cfRule>
    <cfRule type="cellIs" dxfId="1191" priority="626" stopIfTrue="1" operator="greaterThan">
      <formula>G59*1.5</formula>
    </cfRule>
  </conditionalFormatting>
  <conditionalFormatting sqref="G71">
    <cfRule type="cellIs" dxfId="1654" priority="621" stopIfTrue="1" operator="lessThan">
      <formula>G59/2</formula>
    </cfRule>
    <cfRule type="cellIs" dxfId="1190" priority="622" stopIfTrue="1" operator="greaterThan">
      <formula>G59*1.5</formula>
    </cfRule>
  </conditionalFormatting>
  <conditionalFormatting sqref="G71">
    <cfRule type="cellIs" dxfId="1653" priority="619" stopIfTrue="1" operator="lessThan">
      <formula>G59/2</formula>
    </cfRule>
    <cfRule type="cellIs" dxfId="1189" priority="620" stopIfTrue="1" operator="greaterThan">
      <formula>G59*1.5</formula>
    </cfRule>
  </conditionalFormatting>
  <conditionalFormatting sqref="G71">
    <cfRule type="cellIs" dxfId="1652" priority="617" stopIfTrue="1" operator="lessThan">
      <formula>G59/2</formula>
    </cfRule>
    <cfRule type="cellIs" dxfId="1188" priority="618" stopIfTrue="1" operator="greaterThan">
      <formula>G59*1.5</formula>
    </cfRule>
  </conditionalFormatting>
  <conditionalFormatting sqref="G71">
    <cfRule type="cellIs" dxfId="1651" priority="615" stopIfTrue="1" operator="lessThan">
      <formula>G59/2</formula>
    </cfRule>
    <cfRule type="cellIs" dxfId="1187" priority="616" stopIfTrue="1" operator="greaterThan">
      <formula>G59*1.5</formula>
    </cfRule>
  </conditionalFormatting>
  <conditionalFormatting sqref="G71">
    <cfRule type="cellIs" dxfId="1650" priority="613" stopIfTrue="1" operator="lessThan">
      <formula>G59/2</formula>
    </cfRule>
    <cfRule type="cellIs" dxfId="1186" priority="614" stopIfTrue="1" operator="greaterThan">
      <formula>G59*1.5</formula>
    </cfRule>
  </conditionalFormatting>
  <conditionalFormatting sqref="G73">
    <cfRule type="cellIs" dxfId="1649" priority="557" stopIfTrue="1" operator="lessThan">
      <formula>G61/2</formula>
    </cfRule>
    <cfRule type="cellIs" dxfId="1185" priority="558" stopIfTrue="1" operator="greaterThan">
      <formula>G61*1.5</formula>
    </cfRule>
  </conditionalFormatting>
  <conditionalFormatting sqref="G73">
    <cfRule type="cellIs" dxfId="1648" priority="559" stopIfTrue="1" operator="lessThan">
      <formula>G61/2</formula>
    </cfRule>
    <cfRule type="cellIs" dxfId="1184" priority="560" stopIfTrue="1" operator="greaterThan">
      <formula>G61*1.5</formula>
    </cfRule>
  </conditionalFormatting>
  <conditionalFormatting sqref="G73">
    <cfRule type="cellIs" dxfId="1647" priority="555" stopIfTrue="1" operator="lessThan">
      <formula>G61/2</formula>
    </cfRule>
    <cfRule type="cellIs" dxfId="1183" priority="556" stopIfTrue="1" operator="greaterThan">
      <formula>G61*1.5</formula>
    </cfRule>
  </conditionalFormatting>
  <conditionalFormatting sqref="G73">
    <cfRule type="cellIs" dxfId="1646" priority="553" stopIfTrue="1" operator="lessThan">
      <formula>G61/2</formula>
    </cfRule>
    <cfRule type="cellIs" dxfId="1182" priority="554" stopIfTrue="1" operator="greaterThan">
      <formula>G61*1.5</formula>
    </cfRule>
  </conditionalFormatting>
  <conditionalFormatting sqref="G73">
    <cfRule type="cellIs" dxfId="1645" priority="551" stopIfTrue="1" operator="lessThan">
      <formula>G61/2</formula>
    </cfRule>
    <cfRule type="cellIs" dxfId="1181" priority="552" stopIfTrue="1" operator="greaterThan">
      <formula>G61*1.5</formula>
    </cfRule>
  </conditionalFormatting>
  <conditionalFormatting sqref="G73">
    <cfRule type="cellIs" dxfId="1644" priority="549" stopIfTrue="1" operator="lessThan">
      <formula>G61/2</formula>
    </cfRule>
    <cfRule type="cellIs" dxfId="1180" priority="550" stopIfTrue="1" operator="greaterThan">
      <formula>G61*1.5</formula>
    </cfRule>
  </conditionalFormatting>
  <conditionalFormatting sqref="G73">
    <cfRule type="cellIs" dxfId="1643" priority="547" stopIfTrue="1" operator="lessThan">
      <formula>G61/2</formula>
    </cfRule>
    <cfRule type="cellIs" dxfId="1179" priority="548" stopIfTrue="1" operator="greaterThan">
      <formula>G61*1.5</formula>
    </cfRule>
  </conditionalFormatting>
  <conditionalFormatting sqref="G84">
    <cfRule type="cellIs" dxfId="1642" priority="317" stopIfTrue="1" operator="equal">
      <formula>0</formula>
    </cfRule>
    <cfRule type="cellIs" dxfId="1641" priority="318" stopIfTrue="1" operator="lessThan">
      <formula>0</formula>
    </cfRule>
  </conditionalFormatting>
  <conditionalFormatting sqref="M84">
    <cfRule type="cellIs" dxfId="1640" priority="315" stopIfTrue="1" operator="equal">
      <formula>0</formula>
    </cfRule>
    <cfRule type="cellIs" dxfId="1639" priority="316" stopIfTrue="1" operator="lessThan">
      <formula>0</formula>
    </cfRule>
  </conditionalFormatting>
  <conditionalFormatting sqref="G74 G72 G70 G68 G66 G64 G62 G60">
    <cfRule type="cellIs" dxfId="1638" priority="483" stopIfTrue="1" operator="equal">
      <formula>0</formula>
    </cfRule>
    <cfRule type="cellIs" dxfId="1637" priority="484" stopIfTrue="1" operator="lessThan">
      <formula>0</formula>
    </cfRule>
  </conditionalFormatting>
  <conditionalFormatting sqref="Q74 E74 K74 Q72 E72 K72 Q70 E70 K70 Q68 E68 K68 Q66 E66 K66 Q64 E64 K64 Q62 E62 K62 Q60 E60 K60">
    <cfRule type="cellIs" dxfId="1636" priority="491" stopIfTrue="1" operator="equal">
      <formula>E58</formula>
    </cfRule>
    <cfRule type="cellIs" dxfId="1635" priority="492" stopIfTrue="1" operator="lessThan">
      <formula>E58</formula>
    </cfRule>
  </conditionalFormatting>
  <conditionalFormatting sqref="T74 T72 T70 T68 T66 T64 T62 T60">
    <cfRule type="cellIs" dxfId="1634" priority="485" stopIfTrue="1" operator="equal">
      <formula>T58</formula>
    </cfRule>
    <cfRule type="cellIs" dxfId="1633" priority="486" stopIfTrue="1" operator="lessThan">
      <formula>T58</formula>
    </cfRule>
    <cfRule type="cellIs" dxfId="1632" priority="487" stopIfTrue="1" operator="greaterThan">
      <formula>T58*2</formula>
    </cfRule>
  </conditionalFormatting>
  <conditionalFormatting sqref="T74 T72 T70 T68 T66 T64 T62 T60">
    <cfRule type="cellIs" dxfId="1631" priority="488" stopIfTrue="1" operator="equal">
      <formula>T58</formula>
    </cfRule>
    <cfRule type="cellIs" dxfId="1630" priority="489" stopIfTrue="1" operator="lessThan">
      <formula>T58</formula>
    </cfRule>
    <cfRule type="cellIs" dxfId="1629" priority="490" stopIfTrue="1" operator="greaterThan">
      <formula>T58*1.5</formula>
    </cfRule>
  </conditionalFormatting>
  <conditionalFormatting sqref="U82 U80 U78">
    <cfRule type="cellIs" dxfId="1628" priority="345" stopIfTrue="1" operator="equal">
      <formula>0</formula>
    </cfRule>
    <cfRule type="cellIs" dxfId="1627" priority="346" stopIfTrue="1" operator="lessThan">
      <formula>0</formula>
    </cfRule>
  </conditionalFormatting>
  <conditionalFormatting sqref="S82 S80 S78">
    <cfRule type="cellIs" dxfId="1626" priority="343" stopIfTrue="1" operator="equal">
      <formula>0</formula>
    </cfRule>
    <cfRule type="cellIs" dxfId="1625" priority="344" stopIfTrue="1" operator="lessThan">
      <formula>0</formula>
    </cfRule>
  </conditionalFormatting>
  <conditionalFormatting sqref="G75">
    <cfRule type="cellIs" dxfId="1624" priority="457" stopIfTrue="1" operator="lessThan">
      <formula>G63/2</formula>
    </cfRule>
    <cfRule type="cellIs" dxfId="1178" priority="458" stopIfTrue="1" operator="greaterThan">
      <formula>G63*1.5</formula>
    </cfRule>
  </conditionalFormatting>
  <conditionalFormatting sqref="G75">
    <cfRule type="cellIs" dxfId="1623" priority="459" stopIfTrue="1" operator="lessThan">
      <formula>G63/2</formula>
    </cfRule>
    <cfRule type="cellIs" dxfId="1177" priority="460" stopIfTrue="1" operator="greaterThan">
      <formula>G63*1.5</formula>
    </cfRule>
  </conditionalFormatting>
  <conditionalFormatting sqref="G75">
    <cfRule type="cellIs" dxfId="1622" priority="455" stopIfTrue="1" operator="lessThan">
      <formula>G63/2</formula>
    </cfRule>
    <cfRule type="cellIs" dxfId="1176" priority="456" stopIfTrue="1" operator="greaterThan">
      <formula>G63*1.5</formula>
    </cfRule>
  </conditionalFormatting>
  <conditionalFormatting sqref="G75">
    <cfRule type="cellIs" dxfId="1621" priority="453" stopIfTrue="1" operator="lessThan">
      <formula>G63/2</formula>
    </cfRule>
    <cfRule type="cellIs" dxfId="1175" priority="454" stopIfTrue="1" operator="greaterThan">
      <formula>G63*1.5</formula>
    </cfRule>
  </conditionalFormatting>
  <conditionalFormatting sqref="G75">
    <cfRule type="cellIs" dxfId="1620" priority="451" stopIfTrue="1" operator="lessThan">
      <formula>G63/2</formula>
    </cfRule>
    <cfRule type="cellIs" dxfId="1174" priority="452" stopIfTrue="1" operator="greaterThan">
      <formula>G63*1.5</formula>
    </cfRule>
  </conditionalFormatting>
  <conditionalFormatting sqref="G75">
    <cfRule type="cellIs" dxfId="1619" priority="449" stopIfTrue="1" operator="lessThan">
      <formula>G63/2</formula>
    </cfRule>
    <cfRule type="cellIs" dxfId="1173" priority="450" stopIfTrue="1" operator="greaterThan">
      <formula>G63*1.5</formula>
    </cfRule>
  </conditionalFormatting>
  <conditionalFormatting sqref="G75">
    <cfRule type="cellIs" dxfId="1618" priority="447" stopIfTrue="1" operator="lessThan">
      <formula>G63/2</formula>
    </cfRule>
    <cfRule type="cellIs" dxfId="1172" priority="448" stopIfTrue="1" operator="greaterThan">
      <formula>G63*1.5</formula>
    </cfRule>
  </conditionalFormatting>
  <conditionalFormatting sqref="Q76 E76 K76">
    <cfRule type="cellIs" dxfId="1617" priority="445" stopIfTrue="1" operator="equal">
      <formula>E74</formula>
    </cfRule>
    <cfRule type="cellIs" dxfId="1616" priority="446" stopIfTrue="1" operator="lessThan">
      <formula>E74</formula>
    </cfRule>
  </conditionalFormatting>
  <conditionalFormatting sqref="T76">
    <cfRule type="cellIs" dxfId="1615" priority="439" stopIfTrue="1" operator="equal">
      <formula>T74</formula>
    </cfRule>
    <cfRule type="cellIs" dxfId="1614" priority="440" stopIfTrue="1" operator="lessThan">
      <formula>T74</formula>
    </cfRule>
    <cfRule type="cellIs" dxfId="1613" priority="441" stopIfTrue="1" operator="greaterThan">
      <formula>T74*2</formula>
    </cfRule>
  </conditionalFormatting>
  <conditionalFormatting sqref="T76">
    <cfRule type="cellIs" dxfId="1612" priority="442" stopIfTrue="1" operator="equal">
      <formula>T74</formula>
    </cfRule>
    <cfRule type="cellIs" dxfId="1611" priority="443" stopIfTrue="1" operator="lessThan">
      <formula>T74</formula>
    </cfRule>
    <cfRule type="cellIs" dxfId="1610" priority="444" stopIfTrue="1" operator="greaterThan">
      <formula>T74*1.5</formula>
    </cfRule>
  </conditionalFormatting>
  <conditionalFormatting sqref="M76">
    <cfRule type="cellIs" dxfId="1609" priority="435" stopIfTrue="1" operator="equal">
      <formula>0</formula>
    </cfRule>
    <cfRule type="cellIs" dxfId="1608" priority="436" stopIfTrue="1" operator="lessThan">
      <formula>0</formula>
    </cfRule>
  </conditionalFormatting>
  <conditionalFormatting sqref="U76">
    <cfRule type="cellIs" dxfId="1607" priority="427" stopIfTrue="1" operator="equal">
      <formula>0</formula>
    </cfRule>
    <cfRule type="cellIs" dxfId="1606" priority="428" stopIfTrue="1" operator="lessThan">
      <formula>0</formula>
    </cfRule>
  </conditionalFormatting>
  <conditionalFormatting sqref="U76">
    <cfRule type="cellIs" dxfId="1605" priority="425" stopIfTrue="1" operator="equal">
      <formula>0</formula>
    </cfRule>
    <cfRule type="cellIs" dxfId="1604" priority="426" stopIfTrue="1" operator="lessThan">
      <formula>0</formula>
    </cfRule>
  </conditionalFormatting>
  <conditionalFormatting sqref="U76">
    <cfRule type="cellIs" dxfId="1603" priority="423" stopIfTrue="1" operator="equal">
      <formula>0</formula>
    </cfRule>
    <cfRule type="cellIs" dxfId="1602" priority="424" stopIfTrue="1" operator="lessThan">
      <formula>0</formula>
    </cfRule>
  </conditionalFormatting>
  <conditionalFormatting sqref="G76">
    <cfRule type="cellIs" dxfId="1601" priority="437" stopIfTrue="1" operator="equal">
      <formula>0</formula>
    </cfRule>
    <cfRule type="cellIs" dxfId="1600" priority="438" stopIfTrue="1" operator="lessThan">
      <formula>0</formula>
    </cfRule>
  </conditionalFormatting>
  <conditionalFormatting sqref="U76">
    <cfRule type="cellIs" dxfId="1599" priority="433" stopIfTrue="1" operator="equal">
      <formula>0</formula>
    </cfRule>
    <cfRule type="cellIs" dxfId="1598" priority="434" stopIfTrue="1" operator="lessThan">
      <formula>0</formula>
    </cfRule>
  </conditionalFormatting>
  <conditionalFormatting sqref="U76">
    <cfRule type="cellIs" dxfId="1597" priority="431" stopIfTrue="1" operator="equal">
      <formula>0</formula>
    </cfRule>
    <cfRule type="cellIs" dxfId="1596" priority="432" stopIfTrue="1" operator="lessThan">
      <formula>0</formula>
    </cfRule>
  </conditionalFormatting>
  <conditionalFormatting sqref="U76">
    <cfRule type="cellIs" dxfId="1595" priority="429" stopIfTrue="1" operator="equal">
      <formula>0</formula>
    </cfRule>
    <cfRule type="cellIs" dxfId="1594" priority="430" stopIfTrue="1" operator="lessThan">
      <formula>0</formula>
    </cfRule>
  </conditionalFormatting>
  <conditionalFormatting sqref="U76">
    <cfRule type="cellIs" dxfId="1593" priority="421" stopIfTrue="1" operator="equal">
      <formula>0</formula>
    </cfRule>
    <cfRule type="cellIs" dxfId="1592" priority="422" stopIfTrue="1" operator="lessThan">
      <formula>0</formula>
    </cfRule>
  </conditionalFormatting>
  <conditionalFormatting sqref="U76">
    <cfRule type="cellIs" dxfId="1591" priority="419" stopIfTrue="1" operator="equal">
      <formula>0</formula>
    </cfRule>
    <cfRule type="cellIs" dxfId="1590" priority="420" stopIfTrue="1" operator="lessThan">
      <formula>0</formula>
    </cfRule>
  </conditionalFormatting>
  <conditionalFormatting sqref="S76">
    <cfRule type="cellIs" dxfId="1589" priority="417" stopIfTrue="1" operator="equal">
      <formula>0</formula>
    </cfRule>
    <cfRule type="cellIs" dxfId="1588" priority="418" stopIfTrue="1" operator="lessThan">
      <formula>0</formula>
    </cfRule>
  </conditionalFormatting>
  <conditionalFormatting sqref="G77">
    <cfRule type="cellIs" dxfId="1587" priority="411" stopIfTrue="1" operator="lessThan">
      <formula>G65/2</formula>
    </cfRule>
    <cfRule type="cellIs" dxfId="1171" priority="412" stopIfTrue="1" operator="greaterThan">
      <formula>G65*1.5</formula>
    </cfRule>
  </conditionalFormatting>
  <conditionalFormatting sqref="G77">
    <cfRule type="cellIs" dxfId="1586" priority="413" stopIfTrue="1" operator="lessThan">
      <formula>G65/2</formula>
    </cfRule>
    <cfRule type="cellIs" dxfId="1170" priority="414" stopIfTrue="1" operator="greaterThan">
      <formula>G65*1.5</formula>
    </cfRule>
  </conditionalFormatting>
  <conditionalFormatting sqref="G77">
    <cfRule type="cellIs" dxfId="1585" priority="409" stopIfTrue="1" operator="lessThan">
      <formula>G65/2</formula>
    </cfRule>
    <cfRule type="cellIs" dxfId="1169" priority="410" stopIfTrue="1" operator="greaterThan">
      <formula>G65*1.5</formula>
    </cfRule>
  </conditionalFormatting>
  <conditionalFormatting sqref="G77">
    <cfRule type="cellIs" dxfId="1584" priority="407" stopIfTrue="1" operator="lessThan">
      <formula>G65/2</formula>
    </cfRule>
    <cfRule type="cellIs" dxfId="1168" priority="408" stopIfTrue="1" operator="greaterThan">
      <formula>G65*1.5</formula>
    </cfRule>
  </conditionalFormatting>
  <conditionalFormatting sqref="G77">
    <cfRule type="cellIs" dxfId="1583" priority="405" stopIfTrue="1" operator="lessThan">
      <formula>G65/2</formula>
    </cfRule>
    <cfRule type="cellIs" dxfId="1167" priority="406" stopIfTrue="1" operator="greaterThan">
      <formula>G65*1.5</formula>
    </cfRule>
  </conditionalFormatting>
  <conditionalFormatting sqref="G77">
    <cfRule type="cellIs" dxfId="1582" priority="403" stopIfTrue="1" operator="lessThan">
      <formula>G65/2</formula>
    </cfRule>
    <cfRule type="cellIs" dxfId="1166" priority="404" stopIfTrue="1" operator="greaterThan">
      <formula>G65*1.5</formula>
    </cfRule>
  </conditionalFormatting>
  <conditionalFormatting sqref="G77">
    <cfRule type="cellIs" dxfId="1581" priority="401" stopIfTrue="1" operator="lessThan">
      <formula>G65/2</formula>
    </cfRule>
    <cfRule type="cellIs" dxfId="1165" priority="402" stopIfTrue="1" operator="greaterThan">
      <formula>G65*1.5</formula>
    </cfRule>
  </conditionalFormatting>
  <conditionalFormatting sqref="G81">
    <cfRule type="cellIs" dxfId="1580" priority="383" stopIfTrue="1" operator="lessThan">
      <formula>G69/2</formula>
    </cfRule>
    <cfRule type="cellIs" dxfId="1164" priority="384" stopIfTrue="1" operator="greaterThan">
      <formula>G69*1.5</formula>
    </cfRule>
  </conditionalFormatting>
  <conditionalFormatting sqref="G81">
    <cfRule type="cellIs" dxfId="1579" priority="385" stopIfTrue="1" operator="lessThan">
      <formula>G69/2</formula>
    </cfRule>
    <cfRule type="cellIs" dxfId="1163" priority="386" stopIfTrue="1" operator="greaterThan">
      <formula>G69*1.5</formula>
    </cfRule>
  </conditionalFormatting>
  <conditionalFormatting sqref="G81">
    <cfRule type="cellIs" dxfId="1578" priority="381" stopIfTrue="1" operator="lessThan">
      <formula>G69/2</formula>
    </cfRule>
    <cfRule type="cellIs" dxfId="1162" priority="382" stopIfTrue="1" operator="greaterThan">
      <formula>G69*1.5</formula>
    </cfRule>
  </conditionalFormatting>
  <conditionalFormatting sqref="G81">
    <cfRule type="cellIs" dxfId="1577" priority="379" stopIfTrue="1" operator="lessThan">
      <formula>G69/2</formula>
    </cfRule>
    <cfRule type="cellIs" dxfId="1161" priority="380" stopIfTrue="1" operator="greaterThan">
      <formula>G69*1.5</formula>
    </cfRule>
  </conditionalFormatting>
  <conditionalFormatting sqref="G81">
    <cfRule type="cellIs" dxfId="1576" priority="377" stopIfTrue="1" operator="lessThan">
      <formula>G69/2</formula>
    </cfRule>
    <cfRule type="cellIs" dxfId="1160" priority="378" stopIfTrue="1" operator="greaterThan">
      <formula>G69*1.5</formula>
    </cfRule>
  </conditionalFormatting>
  <conditionalFormatting sqref="G81">
    <cfRule type="cellIs" dxfId="1575" priority="375" stopIfTrue="1" operator="lessThan">
      <formula>G69/2</formula>
    </cfRule>
    <cfRule type="cellIs" dxfId="1159" priority="376" stopIfTrue="1" operator="greaterThan">
      <formula>G69*1.5</formula>
    </cfRule>
  </conditionalFormatting>
  <conditionalFormatting sqref="G81">
    <cfRule type="cellIs" dxfId="1574" priority="373" stopIfTrue="1" operator="lessThan">
      <formula>G69/2</formula>
    </cfRule>
    <cfRule type="cellIs" dxfId="1158" priority="374" stopIfTrue="1" operator="greaterThan">
      <formula>G69*1.5</formula>
    </cfRule>
  </conditionalFormatting>
  <conditionalFormatting sqref="U82 U80 U78">
    <cfRule type="cellIs" dxfId="1573" priority="347" stopIfTrue="1" operator="equal">
      <formula>0</formula>
    </cfRule>
    <cfRule type="cellIs" dxfId="1572" priority="348" stopIfTrue="1" operator="lessThan">
      <formula>0</formula>
    </cfRule>
  </conditionalFormatting>
  <conditionalFormatting sqref="U82 U80 U78">
    <cfRule type="cellIs" dxfId="1571" priority="349" stopIfTrue="1" operator="equal">
      <formula>0</formula>
    </cfRule>
    <cfRule type="cellIs" dxfId="1570" priority="350" stopIfTrue="1" operator="lessThan">
      <formula>0</formula>
    </cfRule>
  </conditionalFormatting>
  <conditionalFormatting sqref="Q82 E82 K82 Q80 E80 K80 Q78 E78 K78">
    <cfRule type="cellIs" dxfId="1569" priority="371" stopIfTrue="1" operator="equal">
      <formula>E76</formula>
    </cfRule>
    <cfRule type="cellIs" dxfId="1568" priority="372" stopIfTrue="1" operator="lessThan">
      <formula>E76</formula>
    </cfRule>
  </conditionalFormatting>
  <conditionalFormatting sqref="T82 T80 T78">
    <cfRule type="cellIs" dxfId="1567" priority="365" stopIfTrue="1" operator="equal">
      <formula>T76</formula>
    </cfRule>
    <cfRule type="cellIs" dxfId="1566" priority="366" stopIfTrue="1" operator="lessThan">
      <formula>T76</formula>
    </cfRule>
    <cfRule type="cellIs" dxfId="1565" priority="367" stopIfTrue="1" operator="greaterThan">
      <formula>T76*2</formula>
    </cfRule>
  </conditionalFormatting>
  <conditionalFormatting sqref="T82 T80 T78">
    <cfRule type="cellIs" dxfId="1564" priority="368" stopIfTrue="1" operator="equal">
      <formula>T76</formula>
    </cfRule>
    <cfRule type="cellIs" dxfId="1563" priority="369" stopIfTrue="1" operator="lessThan">
      <formula>T76</formula>
    </cfRule>
    <cfRule type="cellIs" dxfId="1562" priority="370" stopIfTrue="1" operator="greaterThan">
      <formula>T76*1.5</formula>
    </cfRule>
  </conditionalFormatting>
  <conditionalFormatting sqref="M82 M80 M78">
    <cfRule type="cellIs" dxfId="1561" priority="361" stopIfTrue="1" operator="equal">
      <formula>0</formula>
    </cfRule>
    <cfRule type="cellIs" dxfId="1560" priority="362" stopIfTrue="1" operator="lessThan">
      <formula>0</formula>
    </cfRule>
  </conditionalFormatting>
  <conditionalFormatting sqref="U82 U80 U78">
    <cfRule type="cellIs" dxfId="1559" priority="353" stopIfTrue="1" operator="equal">
      <formula>0</formula>
    </cfRule>
    <cfRule type="cellIs" dxfId="1558" priority="354" stopIfTrue="1" operator="lessThan">
      <formula>0</formula>
    </cfRule>
  </conditionalFormatting>
  <conditionalFormatting sqref="U82 U80 U78">
    <cfRule type="cellIs" dxfId="1557" priority="351" stopIfTrue="1" operator="equal">
      <formula>0</formula>
    </cfRule>
    <cfRule type="cellIs" dxfId="1556" priority="352" stopIfTrue="1" operator="lessThan">
      <formula>0</formula>
    </cfRule>
  </conditionalFormatting>
  <conditionalFormatting sqref="G82 G80 G78">
    <cfRule type="cellIs" dxfId="1555" priority="363" stopIfTrue="1" operator="equal">
      <formula>0</formula>
    </cfRule>
    <cfRule type="cellIs" dxfId="1554" priority="364" stopIfTrue="1" operator="lessThan">
      <formula>0</formula>
    </cfRule>
  </conditionalFormatting>
  <conditionalFormatting sqref="U82 U80 U78">
    <cfRule type="cellIs" dxfId="1553" priority="359" stopIfTrue="1" operator="equal">
      <formula>0</formula>
    </cfRule>
    <cfRule type="cellIs" dxfId="1552" priority="360" stopIfTrue="1" operator="lessThan">
      <formula>0</formula>
    </cfRule>
  </conditionalFormatting>
  <conditionalFormatting sqref="U82 U80 U78">
    <cfRule type="cellIs" dxfId="1551" priority="357" stopIfTrue="1" operator="equal">
      <formula>0</formula>
    </cfRule>
    <cfRule type="cellIs" dxfId="1550" priority="358" stopIfTrue="1" operator="lessThan">
      <formula>0</formula>
    </cfRule>
  </conditionalFormatting>
  <conditionalFormatting sqref="U82 U80 U78">
    <cfRule type="cellIs" dxfId="1549" priority="355" stopIfTrue="1" operator="equal">
      <formula>0</formula>
    </cfRule>
    <cfRule type="cellIs" dxfId="1548" priority="356" stopIfTrue="1" operator="lessThan">
      <formula>0</formula>
    </cfRule>
  </conditionalFormatting>
  <conditionalFormatting sqref="G83">
    <cfRule type="cellIs" dxfId="1547" priority="337" stopIfTrue="1" operator="lessThan">
      <formula>G71/2</formula>
    </cfRule>
    <cfRule type="cellIs" dxfId="1157" priority="338" stopIfTrue="1" operator="greaterThan">
      <formula>G71*1.5</formula>
    </cfRule>
  </conditionalFormatting>
  <conditionalFormatting sqref="G83">
    <cfRule type="cellIs" dxfId="1546" priority="339" stopIfTrue="1" operator="lessThan">
      <formula>G71/2</formula>
    </cfRule>
    <cfRule type="cellIs" dxfId="1156" priority="340" stopIfTrue="1" operator="greaterThan">
      <formula>G71*1.5</formula>
    </cfRule>
  </conditionalFormatting>
  <conditionalFormatting sqref="G83">
    <cfRule type="cellIs" dxfId="1545" priority="335" stopIfTrue="1" operator="lessThan">
      <formula>G71/2</formula>
    </cfRule>
    <cfRule type="cellIs" dxfId="1155" priority="336" stopIfTrue="1" operator="greaterThan">
      <formula>G71*1.5</formula>
    </cfRule>
  </conditionalFormatting>
  <conditionalFormatting sqref="G83">
    <cfRule type="cellIs" dxfId="1544" priority="333" stopIfTrue="1" operator="lessThan">
      <formula>G71/2</formula>
    </cfRule>
    <cfRule type="cellIs" dxfId="1154" priority="334" stopIfTrue="1" operator="greaterThan">
      <formula>G71*1.5</formula>
    </cfRule>
  </conditionalFormatting>
  <conditionalFormatting sqref="G83">
    <cfRule type="cellIs" dxfId="1543" priority="331" stopIfTrue="1" operator="lessThan">
      <formula>G71/2</formula>
    </cfRule>
    <cfRule type="cellIs" dxfId="1153" priority="332" stopIfTrue="1" operator="greaterThan">
      <formula>G71*1.5</formula>
    </cfRule>
  </conditionalFormatting>
  <conditionalFormatting sqref="G83">
    <cfRule type="cellIs" dxfId="1542" priority="329" stopIfTrue="1" operator="lessThan">
      <formula>G71/2</formula>
    </cfRule>
    <cfRule type="cellIs" dxfId="1152" priority="330" stopIfTrue="1" operator="greaterThan">
      <formula>G71*1.5</formula>
    </cfRule>
  </conditionalFormatting>
  <conditionalFormatting sqref="G83">
    <cfRule type="cellIs" dxfId="1541" priority="327" stopIfTrue="1" operator="lessThan">
      <formula>G71/2</formula>
    </cfRule>
    <cfRule type="cellIs" dxfId="1151" priority="328" stopIfTrue="1" operator="greaterThan">
      <formula>G71*1.5</formula>
    </cfRule>
  </conditionalFormatting>
  <conditionalFormatting sqref="Q84 E84 K84">
    <cfRule type="cellIs" dxfId="1540" priority="325" stopIfTrue="1" operator="equal">
      <formula>E82</formula>
    </cfRule>
    <cfRule type="cellIs" dxfId="1539" priority="326" stopIfTrue="1" operator="lessThan">
      <formula>E82</formula>
    </cfRule>
  </conditionalFormatting>
  <conditionalFormatting sqref="T84">
    <cfRule type="cellIs" dxfId="1538" priority="319" stopIfTrue="1" operator="equal">
      <formula>T82</formula>
    </cfRule>
    <cfRule type="cellIs" dxfId="1537" priority="320" stopIfTrue="1" operator="lessThan">
      <formula>T82</formula>
    </cfRule>
    <cfRule type="cellIs" dxfId="1536" priority="321" stopIfTrue="1" operator="greaterThan">
      <formula>T82*2</formula>
    </cfRule>
  </conditionalFormatting>
  <conditionalFormatting sqref="T84">
    <cfRule type="cellIs" dxfId="1535" priority="322" stopIfTrue="1" operator="equal">
      <formula>T82</formula>
    </cfRule>
    <cfRule type="cellIs" dxfId="1534" priority="323" stopIfTrue="1" operator="lessThan">
      <formula>T82</formula>
    </cfRule>
    <cfRule type="cellIs" dxfId="1533" priority="324" stopIfTrue="1" operator="greaterThan">
      <formula>T82*1.5</formula>
    </cfRule>
  </conditionalFormatting>
  <conditionalFormatting sqref="U84">
    <cfRule type="cellIs" dxfId="1532" priority="307" stopIfTrue="1" operator="equal">
      <formula>0</formula>
    </cfRule>
    <cfRule type="cellIs" dxfId="1531" priority="308" stopIfTrue="1" operator="lessThan">
      <formula>0</formula>
    </cfRule>
  </conditionalFormatting>
  <conditionalFormatting sqref="U84">
    <cfRule type="cellIs" dxfId="1530" priority="305" stopIfTrue="1" operator="equal">
      <formula>0</formula>
    </cfRule>
    <cfRule type="cellIs" dxfId="1529" priority="306" stopIfTrue="1" operator="lessThan">
      <formula>0</formula>
    </cfRule>
  </conditionalFormatting>
  <conditionalFormatting sqref="U84">
    <cfRule type="cellIs" dxfId="1528" priority="303" stopIfTrue="1" operator="equal">
      <formula>0</formula>
    </cfRule>
    <cfRule type="cellIs" dxfId="1527" priority="304" stopIfTrue="1" operator="lessThan">
      <formula>0</formula>
    </cfRule>
  </conditionalFormatting>
  <conditionalFormatting sqref="U84">
    <cfRule type="cellIs" dxfId="1526" priority="313" stopIfTrue="1" operator="equal">
      <formula>0</formula>
    </cfRule>
    <cfRule type="cellIs" dxfId="1525" priority="314" stopIfTrue="1" operator="lessThan">
      <formula>0</formula>
    </cfRule>
  </conditionalFormatting>
  <conditionalFormatting sqref="U84">
    <cfRule type="cellIs" dxfId="1524" priority="311" stopIfTrue="1" operator="equal">
      <formula>0</formula>
    </cfRule>
    <cfRule type="cellIs" dxfId="1523" priority="312" stopIfTrue="1" operator="lessThan">
      <formula>0</formula>
    </cfRule>
  </conditionalFormatting>
  <conditionalFormatting sqref="U84">
    <cfRule type="cellIs" dxfId="1522" priority="309" stopIfTrue="1" operator="equal">
      <formula>0</formula>
    </cfRule>
    <cfRule type="cellIs" dxfId="1521" priority="310" stopIfTrue="1" operator="lessThan">
      <formula>0</formula>
    </cfRule>
  </conditionalFormatting>
  <conditionalFormatting sqref="U84">
    <cfRule type="cellIs" dxfId="1520" priority="301" stopIfTrue="1" operator="equal">
      <formula>0</formula>
    </cfRule>
    <cfRule type="cellIs" dxfId="1519" priority="302" stopIfTrue="1" operator="lessThan">
      <formula>0</formula>
    </cfRule>
  </conditionalFormatting>
  <conditionalFormatting sqref="U84">
    <cfRule type="cellIs" dxfId="1518" priority="299" stopIfTrue="1" operator="equal">
      <formula>0</formula>
    </cfRule>
    <cfRule type="cellIs" dxfId="1517" priority="300" stopIfTrue="1" operator="lessThan">
      <formula>0</formula>
    </cfRule>
  </conditionalFormatting>
  <conditionalFormatting sqref="S84">
    <cfRule type="cellIs" dxfId="1516" priority="297" stopIfTrue="1" operator="equal">
      <formula>0</formula>
    </cfRule>
    <cfRule type="cellIs" dxfId="1515" priority="298" stopIfTrue="1" operator="lessThan">
      <formula>0</formula>
    </cfRule>
  </conditionalFormatting>
  <conditionalFormatting sqref="O16">
    <cfRule type="cellIs" dxfId="1514" priority="289" stopIfTrue="1" operator="equal">
      <formula>0</formula>
    </cfRule>
    <cfRule type="cellIs" dxfId="1513" priority="290" stopIfTrue="1" operator="lessThan">
      <formula>0</formula>
    </cfRule>
  </conditionalFormatting>
  <conditionalFormatting sqref="W84 W82 W80 W78 W76 W74 W72 W70 W68 W66 W64 W62 W60 W58 W56 W54 W52 W50 W48 W46 W44 W42 W40 W38 W36 W34 W32 W30 W28 W26 W24 W22 W20 W18">
    <cfRule type="cellIs" dxfId="1512" priority="291" stopIfTrue="1" operator="equal">
      <formula>0</formula>
    </cfRule>
    <cfRule type="cellIs" dxfId="1511" priority="292" stopIfTrue="1" operator="lessThan">
      <formula>0</formula>
    </cfRule>
  </conditionalFormatting>
  <conditionalFormatting sqref="O84 O82 O80 O78 O76 O74 O72 O70 O68 O66 O64 O62 O60 O58 O56 O54 O52 O50 O48 O46 O44 O42 O40 O38 O36 O34 O32 O30 O28 O26 O24 O22 O20 O18">
    <cfRule type="cellIs" dxfId="1510" priority="285" stopIfTrue="1" operator="equal">
      <formula>0</formula>
    </cfRule>
    <cfRule type="cellIs" dxfId="1509" priority="286" stopIfTrue="1" operator="lessThan">
      <formula>0</formula>
    </cfRule>
  </conditionalFormatting>
  <conditionalFormatting sqref="I16">
    <cfRule type="cellIs" dxfId="1508" priority="283" stopIfTrue="1" operator="equal">
      <formula>0</formula>
    </cfRule>
    <cfRule type="cellIs" dxfId="1507" priority="284" stopIfTrue="1" operator="lessThan">
      <formula>0</formula>
    </cfRule>
  </conditionalFormatting>
  <conditionalFormatting sqref="I84 I82 I80 I78 I76 I74 I72 I70 I68 I66 I64 I62 I60 I58 I56 I54 I52 I50 I48 I46 I44 I42 I40 I38 I36 I34 I32 I30 I28 I26 I24 I22 I20 I18">
    <cfRule type="cellIs" dxfId="1506" priority="281" stopIfTrue="1" operator="equal">
      <formula>0</formula>
    </cfRule>
    <cfRule type="cellIs" dxfId="1505" priority="282" stopIfTrue="1" operator="lessThan">
      <formula>0</formula>
    </cfRule>
  </conditionalFormatting>
  <conditionalFormatting sqref="G87">
    <cfRule type="cellIs" dxfId="1504" priority="277" stopIfTrue="1" operator="lessThan">
      <formula>G75/2</formula>
    </cfRule>
    <cfRule type="cellIs" dxfId="1150" priority="278" stopIfTrue="1" operator="greaterThan">
      <formula>G75*1.5</formula>
    </cfRule>
  </conditionalFormatting>
  <conditionalFormatting sqref="G87">
    <cfRule type="cellIs" dxfId="1503" priority="279" stopIfTrue="1" operator="lessThan">
      <formula>G75/2</formula>
    </cfRule>
    <cfRule type="cellIs" dxfId="1149" priority="280" stopIfTrue="1" operator="greaterThan">
      <formula>G75*1.5</formula>
    </cfRule>
  </conditionalFormatting>
  <conditionalFormatting sqref="G87">
    <cfRule type="cellIs" dxfId="1502" priority="275" stopIfTrue="1" operator="lessThan">
      <formula>G75/2</formula>
    </cfRule>
    <cfRule type="cellIs" dxfId="1148" priority="276" stopIfTrue="1" operator="greaterThan">
      <formula>G75*1.5</formula>
    </cfRule>
  </conditionalFormatting>
  <conditionalFormatting sqref="G87">
    <cfRule type="cellIs" dxfId="1501" priority="273" stopIfTrue="1" operator="lessThan">
      <formula>G75/2</formula>
    </cfRule>
    <cfRule type="cellIs" dxfId="1147" priority="274" stopIfTrue="1" operator="greaterThan">
      <formula>G75*1.5</formula>
    </cfRule>
  </conditionalFormatting>
  <conditionalFormatting sqref="G87">
    <cfRule type="cellIs" dxfId="1500" priority="271" stopIfTrue="1" operator="lessThan">
      <formula>G75/2</formula>
    </cfRule>
    <cfRule type="cellIs" dxfId="1146" priority="272" stopIfTrue="1" operator="greaterThan">
      <formula>G75*1.5</formula>
    </cfRule>
  </conditionalFormatting>
  <conditionalFormatting sqref="G87">
    <cfRule type="cellIs" dxfId="1499" priority="269" stopIfTrue="1" operator="lessThan">
      <formula>G75/2</formula>
    </cfRule>
    <cfRule type="cellIs" dxfId="1145" priority="270" stopIfTrue="1" operator="greaterThan">
      <formula>G75*1.5</formula>
    </cfRule>
  </conditionalFormatting>
  <conditionalFormatting sqref="G87">
    <cfRule type="cellIs" dxfId="1498" priority="267" stopIfTrue="1" operator="lessThan">
      <formula>G75/2</formula>
    </cfRule>
    <cfRule type="cellIs" dxfId="1144" priority="268" stopIfTrue="1" operator="greaterThan">
      <formula>G75*1.5</formula>
    </cfRule>
  </conditionalFormatting>
  <conditionalFormatting sqref="U92 U90 U88 U86">
    <cfRule type="cellIs" dxfId="1497" priority="211" stopIfTrue="1" operator="equal">
      <formula>0</formula>
    </cfRule>
    <cfRule type="cellIs" dxfId="1496" priority="212" stopIfTrue="1" operator="lessThan">
      <formula>0</formula>
    </cfRule>
  </conditionalFormatting>
  <conditionalFormatting sqref="G85">
    <cfRule type="cellIs" dxfId="1495" priority="263" stopIfTrue="1" operator="lessThan">
      <formula>#REF!/2</formula>
    </cfRule>
    <cfRule type="cellIs" dxfId="1143" priority="264" stopIfTrue="1" operator="greaterThan">
      <formula>#REF!*1.5</formula>
    </cfRule>
  </conditionalFormatting>
  <conditionalFormatting sqref="G85">
    <cfRule type="cellIs" dxfId="1494" priority="265" stopIfTrue="1" operator="lessThan">
      <formula>#REF!/2</formula>
    </cfRule>
    <cfRule type="cellIs" dxfId="1142" priority="266" stopIfTrue="1" operator="greaterThan">
      <formula>#REF!*1.5</formula>
    </cfRule>
  </conditionalFormatting>
  <conditionalFormatting sqref="G85">
    <cfRule type="cellIs" dxfId="1493" priority="261" stopIfTrue="1" operator="lessThan">
      <formula>#REF!/2</formula>
    </cfRule>
    <cfRule type="cellIs" dxfId="1141" priority="262" stopIfTrue="1" operator="greaterThan">
      <formula>#REF!*1.5</formula>
    </cfRule>
  </conditionalFormatting>
  <conditionalFormatting sqref="G85">
    <cfRule type="cellIs" dxfId="1492" priority="259" stopIfTrue="1" operator="lessThan">
      <formula>#REF!/2</formula>
    </cfRule>
    <cfRule type="cellIs" dxfId="1140" priority="260" stopIfTrue="1" operator="greaterThan">
      <formula>#REF!*1.5</formula>
    </cfRule>
  </conditionalFormatting>
  <conditionalFormatting sqref="G85">
    <cfRule type="cellIs" dxfId="1491" priority="257" stopIfTrue="1" operator="lessThan">
      <formula>#REF!/2</formula>
    </cfRule>
    <cfRule type="cellIs" dxfId="1139" priority="258" stopIfTrue="1" operator="greaterThan">
      <formula>#REF!*1.5</formula>
    </cfRule>
  </conditionalFormatting>
  <conditionalFormatting sqref="G85">
    <cfRule type="cellIs" dxfId="1490" priority="255" stopIfTrue="1" operator="lessThan">
      <formula>#REF!/2</formula>
    </cfRule>
    <cfRule type="cellIs" dxfId="1138" priority="256" stopIfTrue="1" operator="greaterThan">
      <formula>#REF!*1.5</formula>
    </cfRule>
  </conditionalFormatting>
  <conditionalFormatting sqref="G85">
    <cfRule type="cellIs" dxfId="1489" priority="253" stopIfTrue="1" operator="lessThan">
      <formula>#REF!/2</formula>
    </cfRule>
    <cfRule type="cellIs" dxfId="1137" priority="254" stopIfTrue="1" operator="greaterThan">
      <formula>#REF!*1.5</formula>
    </cfRule>
  </conditionalFormatting>
  <conditionalFormatting sqref="M92 M90 M88 M86">
    <cfRule type="cellIs" dxfId="1488" priority="213" stopIfTrue="1" operator="equal">
      <formula>0</formula>
    </cfRule>
    <cfRule type="cellIs" dxfId="1487" priority="214" stopIfTrue="1" operator="lessThan">
      <formula>0</formula>
    </cfRule>
  </conditionalFormatting>
  <conditionalFormatting sqref="U92 U90 U88 U86">
    <cfRule type="cellIs" dxfId="1486" priority="209" stopIfTrue="1" operator="equal">
      <formula>0</formula>
    </cfRule>
    <cfRule type="cellIs" dxfId="1485" priority="210" stopIfTrue="1" operator="lessThan">
      <formula>0</formula>
    </cfRule>
  </conditionalFormatting>
  <conditionalFormatting sqref="U92 U90 U88 U86">
    <cfRule type="cellIs" dxfId="1484" priority="207" stopIfTrue="1" operator="equal">
      <formula>0</formula>
    </cfRule>
    <cfRule type="cellIs" dxfId="1483" priority="208" stopIfTrue="1" operator="lessThan">
      <formula>0</formula>
    </cfRule>
  </conditionalFormatting>
  <conditionalFormatting sqref="U92 U90 U88 U86">
    <cfRule type="cellIs" dxfId="1482" priority="205" stopIfTrue="1" operator="equal">
      <formula>0</formula>
    </cfRule>
    <cfRule type="cellIs" dxfId="1481" priority="206" stopIfTrue="1" operator="lessThan">
      <formula>0</formula>
    </cfRule>
  </conditionalFormatting>
  <conditionalFormatting sqref="U92 U90 U88 U86">
    <cfRule type="cellIs" dxfId="1480" priority="203" stopIfTrue="1" operator="equal">
      <formula>0</formula>
    </cfRule>
    <cfRule type="cellIs" dxfId="1479" priority="204" stopIfTrue="1" operator="lessThan">
      <formula>0</formula>
    </cfRule>
  </conditionalFormatting>
  <conditionalFormatting sqref="U92 U90 U88 U86">
    <cfRule type="cellIs" dxfId="1478" priority="201" stopIfTrue="1" operator="equal">
      <formula>0</formula>
    </cfRule>
    <cfRule type="cellIs" dxfId="1477" priority="202" stopIfTrue="1" operator="lessThan">
      <formula>0</formula>
    </cfRule>
  </conditionalFormatting>
  <conditionalFormatting sqref="U92 U90 U88 U86">
    <cfRule type="cellIs" dxfId="1476" priority="199" stopIfTrue="1" operator="equal">
      <formula>0</formula>
    </cfRule>
    <cfRule type="cellIs" dxfId="1475" priority="200" stopIfTrue="1" operator="lessThan">
      <formula>0</formula>
    </cfRule>
  </conditionalFormatting>
  <conditionalFormatting sqref="U92 U90 U88 U86">
    <cfRule type="cellIs" dxfId="1474" priority="197" stopIfTrue="1" operator="equal">
      <formula>0</formula>
    </cfRule>
    <cfRule type="cellIs" dxfId="1473" priority="198" stopIfTrue="1" operator="lessThan">
      <formula>0</formula>
    </cfRule>
  </conditionalFormatting>
  <conditionalFormatting sqref="S92 S90 S88 S86">
    <cfRule type="cellIs" dxfId="1472" priority="195" stopIfTrue="1" operator="equal">
      <formula>0</formula>
    </cfRule>
    <cfRule type="cellIs" dxfId="1471" priority="196" stopIfTrue="1" operator="lessThan">
      <formula>0</formula>
    </cfRule>
  </conditionalFormatting>
  <conditionalFormatting sqref="G89">
    <cfRule type="cellIs" dxfId="1470" priority="249" stopIfTrue="1" operator="lessThan">
      <formula>G77/2</formula>
    </cfRule>
    <cfRule type="cellIs" dxfId="1136" priority="250" stopIfTrue="1" operator="greaterThan">
      <formula>G77*1.5</formula>
    </cfRule>
  </conditionalFormatting>
  <conditionalFormatting sqref="G89">
    <cfRule type="cellIs" dxfId="1469" priority="251" stopIfTrue="1" operator="lessThan">
      <formula>G77/2</formula>
    </cfRule>
    <cfRule type="cellIs" dxfId="1135" priority="252" stopIfTrue="1" operator="greaterThan">
      <formula>G77*1.5</formula>
    </cfRule>
  </conditionalFormatting>
  <conditionalFormatting sqref="G89">
    <cfRule type="cellIs" dxfId="1468" priority="247" stopIfTrue="1" operator="lessThan">
      <formula>G77/2</formula>
    </cfRule>
    <cfRule type="cellIs" dxfId="1134" priority="248" stopIfTrue="1" operator="greaterThan">
      <formula>G77*1.5</formula>
    </cfRule>
  </conditionalFormatting>
  <conditionalFormatting sqref="G89">
    <cfRule type="cellIs" dxfId="1467" priority="245" stopIfTrue="1" operator="lessThan">
      <formula>G77/2</formula>
    </cfRule>
    <cfRule type="cellIs" dxfId="1133" priority="246" stopIfTrue="1" operator="greaterThan">
      <formula>G77*1.5</formula>
    </cfRule>
  </conditionalFormatting>
  <conditionalFormatting sqref="G89">
    <cfRule type="cellIs" dxfId="1466" priority="243" stopIfTrue="1" operator="lessThan">
      <formula>G77/2</formula>
    </cfRule>
    <cfRule type="cellIs" dxfId="1132" priority="244" stopIfTrue="1" operator="greaterThan">
      <formula>G77*1.5</formula>
    </cfRule>
  </conditionalFormatting>
  <conditionalFormatting sqref="G89">
    <cfRule type="cellIs" dxfId="1465" priority="241" stopIfTrue="1" operator="lessThan">
      <formula>G77/2</formula>
    </cfRule>
    <cfRule type="cellIs" dxfId="1131" priority="242" stopIfTrue="1" operator="greaterThan">
      <formula>G77*1.5</formula>
    </cfRule>
  </conditionalFormatting>
  <conditionalFormatting sqref="G89">
    <cfRule type="cellIs" dxfId="1464" priority="239" stopIfTrue="1" operator="lessThan">
      <formula>G77/2</formula>
    </cfRule>
    <cfRule type="cellIs" dxfId="1130" priority="240" stopIfTrue="1" operator="greaterThan">
      <formula>G77*1.5</formula>
    </cfRule>
  </conditionalFormatting>
  <conditionalFormatting sqref="G91">
    <cfRule type="cellIs" dxfId="1463" priority="235" stopIfTrue="1" operator="lessThan">
      <formula>G79/2</formula>
    </cfRule>
    <cfRule type="cellIs" dxfId="1129" priority="236" stopIfTrue="1" operator="greaterThan">
      <formula>G79*1.5</formula>
    </cfRule>
  </conditionalFormatting>
  <conditionalFormatting sqref="G91">
    <cfRule type="cellIs" dxfId="1462" priority="237" stopIfTrue="1" operator="lessThan">
      <formula>G79/2</formula>
    </cfRule>
    <cfRule type="cellIs" dxfId="1128" priority="238" stopIfTrue="1" operator="greaterThan">
      <formula>G79*1.5</formula>
    </cfRule>
  </conditionalFormatting>
  <conditionalFormatting sqref="G91">
    <cfRule type="cellIs" dxfId="1461" priority="233" stopIfTrue="1" operator="lessThan">
      <formula>G79/2</formula>
    </cfRule>
    <cfRule type="cellIs" dxfId="1127" priority="234" stopIfTrue="1" operator="greaterThan">
      <formula>G79*1.5</formula>
    </cfRule>
  </conditionalFormatting>
  <conditionalFormatting sqref="G91">
    <cfRule type="cellIs" dxfId="1460" priority="231" stopIfTrue="1" operator="lessThan">
      <formula>G79/2</formula>
    </cfRule>
    <cfRule type="cellIs" dxfId="1126" priority="232" stopIfTrue="1" operator="greaterThan">
      <formula>G79*1.5</formula>
    </cfRule>
  </conditionalFormatting>
  <conditionalFormatting sqref="G91">
    <cfRule type="cellIs" dxfId="1459" priority="229" stopIfTrue="1" operator="lessThan">
      <formula>G79/2</formula>
    </cfRule>
    <cfRule type="cellIs" dxfId="1125" priority="230" stopIfTrue="1" operator="greaterThan">
      <formula>G79*1.5</formula>
    </cfRule>
  </conditionalFormatting>
  <conditionalFormatting sqref="G91">
    <cfRule type="cellIs" dxfId="1458" priority="227" stopIfTrue="1" operator="lessThan">
      <formula>G79/2</formula>
    </cfRule>
    <cfRule type="cellIs" dxfId="1124" priority="228" stopIfTrue="1" operator="greaterThan">
      <formula>G79*1.5</formula>
    </cfRule>
  </conditionalFormatting>
  <conditionalFormatting sqref="G91">
    <cfRule type="cellIs" dxfId="1457" priority="225" stopIfTrue="1" operator="lessThan">
      <formula>G79/2</formula>
    </cfRule>
    <cfRule type="cellIs" dxfId="1123" priority="226" stopIfTrue="1" operator="greaterThan">
      <formula>G79*1.5</formula>
    </cfRule>
  </conditionalFormatting>
  <conditionalFormatting sqref="G102">
    <cfRule type="cellIs" dxfId="1456" priority="55" stopIfTrue="1" operator="equal">
      <formula>0</formula>
    </cfRule>
    <cfRule type="cellIs" dxfId="1455" priority="56" stopIfTrue="1" operator="lessThan">
      <formula>0</formula>
    </cfRule>
  </conditionalFormatting>
  <conditionalFormatting sqref="M102">
    <cfRule type="cellIs" dxfId="1454" priority="53" stopIfTrue="1" operator="equal">
      <formula>0</formula>
    </cfRule>
    <cfRule type="cellIs" dxfId="1453" priority="54" stopIfTrue="1" operator="lessThan">
      <formula>0</formula>
    </cfRule>
  </conditionalFormatting>
  <conditionalFormatting sqref="G92 G90 G88 G86">
    <cfRule type="cellIs" dxfId="1452" priority="215" stopIfTrue="1" operator="equal">
      <formula>0</formula>
    </cfRule>
    <cfRule type="cellIs" dxfId="1451" priority="216" stopIfTrue="1" operator="lessThan">
      <formula>0</formula>
    </cfRule>
  </conditionalFormatting>
  <conditionalFormatting sqref="Q92 E92 K92 Q90 E90 K90 Q88 E88 K88 Q86 E86 K86">
    <cfRule type="cellIs" dxfId="1450" priority="223" stopIfTrue="1" operator="equal">
      <formula>E84</formula>
    </cfRule>
    <cfRule type="cellIs" dxfId="1449" priority="224" stopIfTrue="1" operator="lessThan">
      <formula>E84</formula>
    </cfRule>
  </conditionalFormatting>
  <conditionalFormatting sqref="T92 T90 T88 T86">
    <cfRule type="cellIs" dxfId="1448" priority="217" stopIfTrue="1" operator="equal">
      <formula>T84</formula>
    </cfRule>
    <cfRule type="cellIs" dxfId="1447" priority="218" stopIfTrue="1" operator="lessThan">
      <formula>T84</formula>
    </cfRule>
    <cfRule type="cellIs" dxfId="1446" priority="219" stopIfTrue="1" operator="greaterThan">
      <formula>T84*2</formula>
    </cfRule>
  </conditionalFormatting>
  <conditionalFormatting sqref="T92 T90 T88 T86">
    <cfRule type="cellIs" dxfId="1445" priority="220" stopIfTrue="1" operator="equal">
      <formula>T84</formula>
    </cfRule>
    <cfRule type="cellIs" dxfId="1444" priority="221" stopIfTrue="1" operator="lessThan">
      <formula>T84</formula>
    </cfRule>
    <cfRule type="cellIs" dxfId="1443" priority="222" stopIfTrue="1" operator="greaterThan">
      <formula>T84*1.5</formula>
    </cfRule>
  </conditionalFormatting>
  <conditionalFormatting sqref="U100 U98 U96">
    <cfRule type="cellIs" dxfId="1442" priority="81" stopIfTrue="1" operator="equal">
      <formula>0</formula>
    </cfRule>
    <cfRule type="cellIs" dxfId="1441" priority="82" stopIfTrue="1" operator="lessThan">
      <formula>0</formula>
    </cfRule>
  </conditionalFormatting>
  <conditionalFormatting sqref="S100 S98 S96">
    <cfRule type="cellIs" dxfId="1440" priority="79" stopIfTrue="1" operator="equal">
      <formula>0</formula>
    </cfRule>
    <cfRule type="cellIs" dxfId="1439" priority="80" stopIfTrue="1" operator="lessThan">
      <formula>0</formula>
    </cfRule>
  </conditionalFormatting>
  <conditionalFormatting sqref="G93">
    <cfRule type="cellIs" dxfId="1438" priority="191" stopIfTrue="1" operator="lessThan">
      <formula>G81/2</formula>
    </cfRule>
    <cfRule type="cellIs" dxfId="1122" priority="192" stopIfTrue="1" operator="greaterThan">
      <formula>G81*1.5</formula>
    </cfRule>
  </conditionalFormatting>
  <conditionalFormatting sqref="G93">
    <cfRule type="cellIs" dxfId="1437" priority="193" stopIfTrue="1" operator="lessThan">
      <formula>G81/2</formula>
    </cfRule>
    <cfRule type="cellIs" dxfId="1121" priority="194" stopIfTrue="1" operator="greaterThan">
      <formula>G81*1.5</formula>
    </cfRule>
  </conditionalFormatting>
  <conditionalFormatting sqref="G93">
    <cfRule type="cellIs" dxfId="1436" priority="189" stopIfTrue="1" operator="lessThan">
      <formula>G81/2</formula>
    </cfRule>
    <cfRule type="cellIs" dxfId="1120" priority="190" stopIfTrue="1" operator="greaterThan">
      <formula>G81*1.5</formula>
    </cfRule>
  </conditionalFormatting>
  <conditionalFormatting sqref="G93">
    <cfRule type="cellIs" dxfId="1435" priority="187" stopIfTrue="1" operator="lessThan">
      <formula>G81/2</formula>
    </cfRule>
    <cfRule type="cellIs" dxfId="1119" priority="188" stopIfTrue="1" operator="greaterThan">
      <formula>G81*1.5</formula>
    </cfRule>
  </conditionalFormatting>
  <conditionalFormatting sqref="G93">
    <cfRule type="cellIs" dxfId="1434" priority="185" stopIfTrue="1" operator="lessThan">
      <formula>G81/2</formula>
    </cfRule>
    <cfRule type="cellIs" dxfId="1118" priority="186" stopIfTrue="1" operator="greaterThan">
      <formula>G81*1.5</formula>
    </cfRule>
  </conditionalFormatting>
  <conditionalFormatting sqref="G93">
    <cfRule type="cellIs" dxfId="1433" priority="183" stopIfTrue="1" operator="lessThan">
      <formula>G81/2</formula>
    </cfRule>
    <cfRule type="cellIs" dxfId="1117" priority="184" stopIfTrue="1" operator="greaterThan">
      <formula>G81*1.5</formula>
    </cfRule>
  </conditionalFormatting>
  <conditionalFormatting sqref="G93">
    <cfRule type="cellIs" dxfId="1432" priority="181" stopIfTrue="1" operator="lessThan">
      <formula>G81/2</formula>
    </cfRule>
    <cfRule type="cellIs" dxfId="1116" priority="182" stopIfTrue="1" operator="greaterThan">
      <formula>G81*1.5</formula>
    </cfRule>
  </conditionalFormatting>
  <conditionalFormatting sqref="Q94 E94 K94">
    <cfRule type="cellIs" dxfId="1431" priority="179" stopIfTrue="1" operator="equal">
      <formula>E92</formula>
    </cfRule>
    <cfRule type="cellIs" dxfId="1430" priority="180" stopIfTrue="1" operator="lessThan">
      <formula>E92</formula>
    </cfRule>
  </conditionalFormatting>
  <conditionalFormatting sqref="T94">
    <cfRule type="cellIs" dxfId="1429" priority="173" stopIfTrue="1" operator="equal">
      <formula>T92</formula>
    </cfRule>
    <cfRule type="cellIs" dxfId="1428" priority="174" stopIfTrue="1" operator="lessThan">
      <formula>T92</formula>
    </cfRule>
    <cfRule type="cellIs" dxfId="1427" priority="175" stopIfTrue="1" operator="greaterThan">
      <formula>T92*2</formula>
    </cfRule>
  </conditionalFormatting>
  <conditionalFormatting sqref="T94">
    <cfRule type="cellIs" dxfId="1426" priority="176" stopIfTrue="1" operator="equal">
      <formula>T92</formula>
    </cfRule>
    <cfRule type="cellIs" dxfId="1425" priority="177" stopIfTrue="1" operator="lessThan">
      <formula>T92</formula>
    </cfRule>
    <cfRule type="cellIs" dxfId="1424" priority="178" stopIfTrue="1" operator="greaterThan">
      <formula>T92*1.5</formula>
    </cfRule>
  </conditionalFormatting>
  <conditionalFormatting sqref="M94">
    <cfRule type="cellIs" dxfId="1423" priority="169" stopIfTrue="1" operator="equal">
      <formula>0</formula>
    </cfRule>
    <cfRule type="cellIs" dxfId="1422" priority="170" stopIfTrue="1" operator="lessThan">
      <formula>0</formula>
    </cfRule>
  </conditionalFormatting>
  <conditionalFormatting sqref="U94">
    <cfRule type="cellIs" dxfId="1421" priority="161" stopIfTrue="1" operator="equal">
      <formula>0</formula>
    </cfRule>
    <cfRule type="cellIs" dxfId="1420" priority="162" stopIfTrue="1" operator="lessThan">
      <formula>0</formula>
    </cfRule>
  </conditionalFormatting>
  <conditionalFormatting sqref="U94">
    <cfRule type="cellIs" dxfId="1419" priority="159" stopIfTrue="1" operator="equal">
      <formula>0</formula>
    </cfRule>
    <cfRule type="cellIs" dxfId="1418" priority="160" stopIfTrue="1" operator="lessThan">
      <formula>0</formula>
    </cfRule>
  </conditionalFormatting>
  <conditionalFormatting sqref="U94">
    <cfRule type="cellIs" dxfId="1417" priority="157" stopIfTrue="1" operator="equal">
      <formula>0</formula>
    </cfRule>
    <cfRule type="cellIs" dxfId="1416" priority="158" stopIfTrue="1" operator="lessThan">
      <formula>0</formula>
    </cfRule>
  </conditionalFormatting>
  <conditionalFormatting sqref="G94">
    <cfRule type="cellIs" dxfId="1415" priority="171" stopIfTrue="1" operator="equal">
      <formula>0</formula>
    </cfRule>
    <cfRule type="cellIs" dxfId="1414" priority="172" stopIfTrue="1" operator="lessThan">
      <formula>0</formula>
    </cfRule>
  </conditionalFormatting>
  <conditionalFormatting sqref="U94">
    <cfRule type="cellIs" dxfId="1413" priority="167" stopIfTrue="1" operator="equal">
      <formula>0</formula>
    </cfRule>
    <cfRule type="cellIs" dxfId="1412" priority="168" stopIfTrue="1" operator="lessThan">
      <formula>0</formula>
    </cfRule>
  </conditionalFormatting>
  <conditionalFormatting sqref="U94">
    <cfRule type="cellIs" dxfId="1411" priority="165" stopIfTrue="1" operator="equal">
      <formula>0</formula>
    </cfRule>
    <cfRule type="cellIs" dxfId="1410" priority="166" stopIfTrue="1" operator="lessThan">
      <formula>0</formula>
    </cfRule>
  </conditionalFormatting>
  <conditionalFormatting sqref="U94">
    <cfRule type="cellIs" dxfId="1409" priority="163" stopIfTrue="1" operator="equal">
      <formula>0</formula>
    </cfRule>
    <cfRule type="cellIs" dxfId="1408" priority="164" stopIfTrue="1" operator="lessThan">
      <formula>0</formula>
    </cfRule>
  </conditionalFormatting>
  <conditionalFormatting sqref="U94">
    <cfRule type="cellIs" dxfId="1407" priority="155" stopIfTrue="1" operator="equal">
      <formula>0</formula>
    </cfRule>
    <cfRule type="cellIs" dxfId="1406" priority="156" stopIfTrue="1" operator="lessThan">
      <formula>0</formula>
    </cfRule>
  </conditionalFormatting>
  <conditionalFormatting sqref="U94">
    <cfRule type="cellIs" dxfId="1405" priority="153" stopIfTrue="1" operator="equal">
      <formula>0</formula>
    </cfRule>
    <cfRule type="cellIs" dxfId="1404" priority="154" stopIfTrue="1" operator="lessThan">
      <formula>0</formula>
    </cfRule>
  </conditionalFormatting>
  <conditionalFormatting sqref="S94">
    <cfRule type="cellIs" dxfId="1403" priority="151" stopIfTrue="1" operator="equal">
      <formula>0</formula>
    </cfRule>
    <cfRule type="cellIs" dxfId="1402" priority="152" stopIfTrue="1" operator="lessThan">
      <formula>0</formula>
    </cfRule>
  </conditionalFormatting>
  <conditionalFormatting sqref="G97">
    <cfRule type="cellIs" dxfId="1401" priority="133" stopIfTrue="1" operator="lessThan">
      <formula>G85/2</formula>
    </cfRule>
    <cfRule type="cellIs" dxfId="1115" priority="134" stopIfTrue="1" operator="greaterThan">
      <formula>G85*1.5</formula>
    </cfRule>
  </conditionalFormatting>
  <conditionalFormatting sqref="G97">
    <cfRule type="cellIs" dxfId="1400" priority="135" stopIfTrue="1" operator="lessThan">
      <formula>G85/2</formula>
    </cfRule>
    <cfRule type="cellIs" dxfId="1114" priority="136" stopIfTrue="1" operator="greaterThan">
      <formula>G85*1.5</formula>
    </cfRule>
  </conditionalFormatting>
  <conditionalFormatting sqref="G97">
    <cfRule type="cellIs" dxfId="1399" priority="131" stopIfTrue="1" operator="lessThan">
      <formula>G85/2</formula>
    </cfRule>
    <cfRule type="cellIs" dxfId="1113" priority="132" stopIfTrue="1" operator="greaterThan">
      <formula>G85*1.5</formula>
    </cfRule>
  </conditionalFormatting>
  <conditionalFormatting sqref="G97">
    <cfRule type="cellIs" dxfId="1398" priority="129" stopIfTrue="1" operator="lessThan">
      <formula>G85/2</formula>
    </cfRule>
    <cfRule type="cellIs" dxfId="1112" priority="130" stopIfTrue="1" operator="greaterThan">
      <formula>G85*1.5</formula>
    </cfRule>
  </conditionalFormatting>
  <conditionalFormatting sqref="G97">
    <cfRule type="cellIs" dxfId="1397" priority="127" stopIfTrue="1" operator="lessThan">
      <formula>G85/2</formula>
    </cfRule>
    <cfRule type="cellIs" dxfId="1111" priority="128" stopIfTrue="1" operator="greaterThan">
      <formula>G85*1.5</formula>
    </cfRule>
  </conditionalFormatting>
  <conditionalFormatting sqref="G97">
    <cfRule type="cellIs" dxfId="1396" priority="125" stopIfTrue="1" operator="lessThan">
      <formula>G85/2</formula>
    </cfRule>
    <cfRule type="cellIs" dxfId="1110" priority="126" stopIfTrue="1" operator="greaterThan">
      <formula>G85*1.5</formula>
    </cfRule>
  </conditionalFormatting>
  <conditionalFormatting sqref="G97">
    <cfRule type="cellIs" dxfId="1395" priority="123" stopIfTrue="1" operator="lessThan">
      <formula>G85/2</formula>
    </cfRule>
    <cfRule type="cellIs" dxfId="1109" priority="124" stopIfTrue="1" operator="greaterThan">
      <formula>G85*1.5</formula>
    </cfRule>
  </conditionalFormatting>
  <conditionalFormatting sqref="G99">
    <cfRule type="cellIs" dxfId="1394" priority="119" stopIfTrue="1" operator="lessThan">
      <formula>G87/2</formula>
    </cfRule>
    <cfRule type="cellIs" dxfId="1108" priority="120" stopIfTrue="1" operator="greaterThan">
      <formula>G87*1.5</formula>
    </cfRule>
  </conditionalFormatting>
  <conditionalFormatting sqref="G99">
    <cfRule type="cellIs" dxfId="1393" priority="121" stopIfTrue="1" operator="lessThan">
      <formula>G87/2</formula>
    </cfRule>
    <cfRule type="cellIs" dxfId="1107" priority="122" stopIfTrue="1" operator="greaterThan">
      <formula>G87*1.5</formula>
    </cfRule>
  </conditionalFormatting>
  <conditionalFormatting sqref="G99">
    <cfRule type="cellIs" dxfId="1392" priority="117" stopIfTrue="1" operator="lessThan">
      <formula>G87/2</formula>
    </cfRule>
    <cfRule type="cellIs" dxfId="1106" priority="118" stopIfTrue="1" operator="greaterThan">
      <formula>G87*1.5</formula>
    </cfRule>
  </conditionalFormatting>
  <conditionalFormatting sqref="G99">
    <cfRule type="cellIs" dxfId="1391" priority="115" stopIfTrue="1" operator="lessThan">
      <formula>G87/2</formula>
    </cfRule>
    <cfRule type="cellIs" dxfId="1105" priority="116" stopIfTrue="1" operator="greaterThan">
      <formula>G87*1.5</formula>
    </cfRule>
  </conditionalFormatting>
  <conditionalFormatting sqref="G99">
    <cfRule type="cellIs" dxfId="1390" priority="113" stopIfTrue="1" operator="lessThan">
      <formula>G87/2</formula>
    </cfRule>
    <cfRule type="cellIs" dxfId="1104" priority="114" stopIfTrue="1" operator="greaterThan">
      <formula>G87*1.5</formula>
    </cfRule>
  </conditionalFormatting>
  <conditionalFormatting sqref="G99">
    <cfRule type="cellIs" dxfId="1389" priority="111" stopIfTrue="1" operator="lessThan">
      <formula>G87/2</formula>
    </cfRule>
    <cfRule type="cellIs" dxfId="1103" priority="112" stopIfTrue="1" operator="greaterThan">
      <formula>G87*1.5</formula>
    </cfRule>
  </conditionalFormatting>
  <conditionalFormatting sqref="G99">
    <cfRule type="cellIs" dxfId="1388" priority="109" stopIfTrue="1" operator="lessThan">
      <formula>G87/2</formula>
    </cfRule>
    <cfRule type="cellIs" dxfId="1102" priority="110" stopIfTrue="1" operator="greaterThan">
      <formula>G87*1.5</formula>
    </cfRule>
  </conditionalFormatting>
  <conditionalFormatting sqref="U100 U98 U96">
    <cfRule type="cellIs" dxfId="1387" priority="83" stopIfTrue="1" operator="equal">
      <formula>0</formula>
    </cfRule>
    <cfRule type="cellIs" dxfId="1386" priority="84" stopIfTrue="1" operator="lessThan">
      <formula>0</formula>
    </cfRule>
  </conditionalFormatting>
  <conditionalFormatting sqref="U100 U98 U96">
    <cfRule type="cellIs" dxfId="1385" priority="85" stopIfTrue="1" operator="equal">
      <formula>0</formula>
    </cfRule>
    <cfRule type="cellIs" dxfId="1384" priority="86" stopIfTrue="1" operator="lessThan">
      <formula>0</formula>
    </cfRule>
  </conditionalFormatting>
  <conditionalFormatting sqref="Q100 E100 K100 Q98 E98 K98 Q96 E96 K96">
    <cfRule type="cellIs" dxfId="1383" priority="107" stopIfTrue="1" operator="equal">
      <formula>E94</formula>
    </cfRule>
    <cfRule type="cellIs" dxfId="1382" priority="108" stopIfTrue="1" operator="lessThan">
      <formula>E94</formula>
    </cfRule>
  </conditionalFormatting>
  <conditionalFormatting sqref="T100 T98 T96">
    <cfRule type="cellIs" dxfId="1381" priority="101" stopIfTrue="1" operator="equal">
      <formula>T94</formula>
    </cfRule>
    <cfRule type="cellIs" dxfId="1380" priority="102" stopIfTrue="1" operator="lessThan">
      <formula>T94</formula>
    </cfRule>
    <cfRule type="cellIs" dxfId="1379" priority="103" stopIfTrue="1" operator="greaterThan">
      <formula>T94*2</formula>
    </cfRule>
  </conditionalFormatting>
  <conditionalFormatting sqref="T100 T98 T96">
    <cfRule type="cellIs" dxfId="1378" priority="104" stopIfTrue="1" operator="equal">
      <formula>T94</formula>
    </cfRule>
    <cfRule type="cellIs" dxfId="1377" priority="105" stopIfTrue="1" operator="lessThan">
      <formula>T94</formula>
    </cfRule>
    <cfRule type="cellIs" dxfId="1376" priority="106" stopIfTrue="1" operator="greaterThan">
      <formula>T94*1.5</formula>
    </cfRule>
  </conditionalFormatting>
  <conditionalFormatting sqref="M100 M98 M96">
    <cfRule type="cellIs" dxfId="1375" priority="97" stopIfTrue="1" operator="equal">
      <formula>0</formula>
    </cfRule>
    <cfRule type="cellIs" dxfId="1374" priority="98" stopIfTrue="1" operator="lessThan">
      <formula>0</formula>
    </cfRule>
  </conditionalFormatting>
  <conditionalFormatting sqref="U100 U98 U96">
    <cfRule type="cellIs" dxfId="1373" priority="89" stopIfTrue="1" operator="equal">
      <formula>0</formula>
    </cfRule>
    <cfRule type="cellIs" dxfId="1372" priority="90" stopIfTrue="1" operator="lessThan">
      <formula>0</formula>
    </cfRule>
  </conditionalFormatting>
  <conditionalFormatting sqref="U100 U98 U96">
    <cfRule type="cellIs" dxfId="1371" priority="87" stopIfTrue="1" operator="equal">
      <formula>0</formula>
    </cfRule>
    <cfRule type="cellIs" dxfId="1370" priority="88" stopIfTrue="1" operator="lessThan">
      <formula>0</formula>
    </cfRule>
  </conditionalFormatting>
  <conditionalFormatting sqref="G100 G98 G96">
    <cfRule type="cellIs" dxfId="1369" priority="99" stopIfTrue="1" operator="equal">
      <formula>0</formula>
    </cfRule>
    <cfRule type="cellIs" dxfId="1368" priority="100" stopIfTrue="1" operator="lessThan">
      <formula>0</formula>
    </cfRule>
  </conditionalFormatting>
  <conditionalFormatting sqref="U100 U98 U96">
    <cfRule type="cellIs" dxfId="1367" priority="95" stopIfTrue="1" operator="equal">
      <formula>0</formula>
    </cfRule>
    <cfRule type="cellIs" dxfId="1366" priority="96" stopIfTrue="1" operator="lessThan">
      <formula>0</formula>
    </cfRule>
  </conditionalFormatting>
  <conditionalFormatting sqref="U100 U98 U96">
    <cfRule type="cellIs" dxfId="1365" priority="93" stopIfTrue="1" operator="equal">
      <formula>0</formula>
    </cfRule>
    <cfRule type="cellIs" dxfId="1364" priority="94" stopIfTrue="1" operator="lessThan">
      <formula>0</formula>
    </cfRule>
  </conditionalFormatting>
  <conditionalFormatting sqref="U100 U98 U96">
    <cfRule type="cellIs" dxfId="1363" priority="91" stopIfTrue="1" operator="equal">
      <formula>0</formula>
    </cfRule>
    <cfRule type="cellIs" dxfId="1362" priority="92" stopIfTrue="1" operator="lessThan">
      <formula>0</formula>
    </cfRule>
  </conditionalFormatting>
  <conditionalFormatting sqref="G101">
    <cfRule type="cellIs" dxfId="1361" priority="75" stopIfTrue="1" operator="lessThan">
      <formula>G89/2</formula>
    </cfRule>
    <cfRule type="cellIs" dxfId="1101" priority="76" stopIfTrue="1" operator="greaterThan">
      <formula>G89*1.5</formula>
    </cfRule>
  </conditionalFormatting>
  <conditionalFormatting sqref="G101">
    <cfRule type="cellIs" dxfId="1360" priority="77" stopIfTrue="1" operator="lessThan">
      <formula>G89/2</formula>
    </cfRule>
    <cfRule type="cellIs" dxfId="1100" priority="78" stopIfTrue="1" operator="greaterThan">
      <formula>G89*1.5</formula>
    </cfRule>
  </conditionalFormatting>
  <conditionalFormatting sqref="G101">
    <cfRule type="cellIs" dxfId="1359" priority="73" stopIfTrue="1" operator="lessThan">
      <formula>G89/2</formula>
    </cfRule>
    <cfRule type="cellIs" dxfId="1099" priority="74" stopIfTrue="1" operator="greaterThan">
      <formula>G89*1.5</formula>
    </cfRule>
  </conditionalFormatting>
  <conditionalFormatting sqref="G101">
    <cfRule type="cellIs" dxfId="1358" priority="71" stopIfTrue="1" operator="lessThan">
      <formula>G89/2</formula>
    </cfRule>
    <cfRule type="cellIs" dxfId="1098" priority="72" stopIfTrue="1" operator="greaterThan">
      <formula>G89*1.5</formula>
    </cfRule>
  </conditionalFormatting>
  <conditionalFormatting sqref="G101">
    <cfRule type="cellIs" dxfId="1357" priority="69" stopIfTrue="1" operator="lessThan">
      <formula>G89/2</formula>
    </cfRule>
    <cfRule type="cellIs" dxfId="1097" priority="70" stopIfTrue="1" operator="greaterThan">
      <formula>G89*1.5</formula>
    </cfRule>
  </conditionalFormatting>
  <conditionalFormatting sqref="G101">
    <cfRule type="cellIs" dxfId="1356" priority="67" stopIfTrue="1" operator="lessThan">
      <formula>G89/2</formula>
    </cfRule>
    <cfRule type="cellIs" dxfId="1096" priority="68" stopIfTrue="1" operator="greaterThan">
      <formula>G89*1.5</formula>
    </cfRule>
  </conditionalFormatting>
  <conditionalFormatting sqref="G101">
    <cfRule type="cellIs" dxfId="1355" priority="65" stopIfTrue="1" operator="lessThan">
      <formula>G89/2</formula>
    </cfRule>
    <cfRule type="cellIs" dxfId="1095" priority="66" stopIfTrue="1" operator="greaterThan">
      <formula>G89*1.5</formula>
    </cfRule>
  </conditionalFormatting>
  <conditionalFormatting sqref="Q102 E102 K102">
    <cfRule type="cellIs" dxfId="1354" priority="63" stopIfTrue="1" operator="equal">
      <formula>E100</formula>
    </cfRule>
    <cfRule type="cellIs" dxfId="1353" priority="64" stopIfTrue="1" operator="lessThan">
      <formula>E100</formula>
    </cfRule>
  </conditionalFormatting>
  <conditionalFormatting sqref="T102">
    <cfRule type="cellIs" dxfId="1352" priority="57" stopIfTrue="1" operator="equal">
      <formula>T100</formula>
    </cfRule>
    <cfRule type="cellIs" dxfId="1351" priority="58" stopIfTrue="1" operator="lessThan">
      <formula>T100</formula>
    </cfRule>
    <cfRule type="cellIs" dxfId="1350" priority="59" stopIfTrue="1" operator="greaterThan">
      <formula>T100*2</formula>
    </cfRule>
  </conditionalFormatting>
  <conditionalFormatting sqref="T102">
    <cfRule type="cellIs" dxfId="1349" priority="60" stopIfTrue="1" operator="equal">
      <formula>T100</formula>
    </cfRule>
    <cfRule type="cellIs" dxfId="1348" priority="61" stopIfTrue="1" operator="lessThan">
      <formula>T100</formula>
    </cfRule>
    <cfRule type="cellIs" dxfId="1347" priority="62" stopIfTrue="1" operator="greaterThan">
      <formula>T100*1.5</formula>
    </cfRule>
  </conditionalFormatting>
  <conditionalFormatting sqref="U102">
    <cfRule type="cellIs" dxfId="1346" priority="45" stopIfTrue="1" operator="equal">
      <formula>0</formula>
    </cfRule>
    <cfRule type="cellIs" dxfId="1345" priority="46" stopIfTrue="1" operator="lessThan">
      <formula>0</formula>
    </cfRule>
  </conditionalFormatting>
  <conditionalFormatting sqref="U102">
    <cfRule type="cellIs" dxfId="1344" priority="43" stopIfTrue="1" operator="equal">
      <formula>0</formula>
    </cfRule>
    <cfRule type="cellIs" dxfId="1343" priority="44" stopIfTrue="1" operator="lessThan">
      <formula>0</formula>
    </cfRule>
  </conditionalFormatting>
  <conditionalFormatting sqref="U102">
    <cfRule type="cellIs" dxfId="1342" priority="41" stopIfTrue="1" operator="equal">
      <formula>0</formula>
    </cfRule>
    <cfRule type="cellIs" dxfId="1341" priority="42" stopIfTrue="1" operator="lessThan">
      <formula>0</formula>
    </cfRule>
  </conditionalFormatting>
  <conditionalFormatting sqref="U102">
    <cfRule type="cellIs" dxfId="1340" priority="51" stopIfTrue="1" operator="equal">
      <formula>0</formula>
    </cfRule>
    <cfRule type="cellIs" dxfId="1339" priority="52" stopIfTrue="1" operator="lessThan">
      <formula>0</formula>
    </cfRule>
  </conditionalFormatting>
  <conditionalFormatting sqref="U102">
    <cfRule type="cellIs" dxfId="1338" priority="49" stopIfTrue="1" operator="equal">
      <formula>0</formula>
    </cfRule>
    <cfRule type="cellIs" dxfId="1337" priority="50" stopIfTrue="1" operator="lessThan">
      <formula>0</formula>
    </cfRule>
  </conditionalFormatting>
  <conditionalFormatting sqref="U102">
    <cfRule type="cellIs" dxfId="1336" priority="47" stopIfTrue="1" operator="equal">
      <formula>0</formula>
    </cfRule>
    <cfRule type="cellIs" dxfId="1335" priority="48" stopIfTrue="1" operator="lessThan">
      <formula>0</formula>
    </cfRule>
  </conditionalFormatting>
  <conditionalFormatting sqref="U102">
    <cfRule type="cellIs" dxfId="1334" priority="39" stopIfTrue="1" operator="equal">
      <formula>0</formula>
    </cfRule>
    <cfRule type="cellIs" dxfId="1333" priority="40" stopIfTrue="1" operator="lessThan">
      <formula>0</formula>
    </cfRule>
  </conditionalFormatting>
  <conditionalFormatting sqref="U102">
    <cfRule type="cellIs" dxfId="1332" priority="37" stopIfTrue="1" operator="equal">
      <formula>0</formula>
    </cfRule>
    <cfRule type="cellIs" dxfId="1331" priority="38" stopIfTrue="1" operator="lessThan">
      <formula>0</formula>
    </cfRule>
  </conditionalFormatting>
  <conditionalFormatting sqref="S102">
    <cfRule type="cellIs" dxfId="1330" priority="35" stopIfTrue="1" operator="equal">
      <formula>0</formula>
    </cfRule>
    <cfRule type="cellIs" dxfId="1329" priority="36" stopIfTrue="1" operator="lessThan">
      <formula>0</formula>
    </cfRule>
  </conditionalFormatting>
  <conditionalFormatting sqref="W102 W100 W98 W96 W94 W92 W90 W88 W86">
    <cfRule type="cellIs" dxfId="1328" priority="33" stopIfTrue="1" operator="equal">
      <formula>0</formula>
    </cfRule>
    <cfRule type="cellIs" dxfId="1327" priority="34" stopIfTrue="1" operator="lessThan">
      <formula>0</formula>
    </cfRule>
  </conditionalFormatting>
  <conditionalFormatting sqref="O102 O100 O98 O96 O94 O92 O90 O88 O86">
    <cfRule type="cellIs" dxfId="1326" priority="31" stopIfTrue="1" operator="equal">
      <formula>0</formula>
    </cfRule>
    <cfRule type="cellIs" dxfId="1325" priority="32" stopIfTrue="1" operator="lessThan">
      <formula>0</formula>
    </cfRule>
  </conditionalFormatting>
  <conditionalFormatting sqref="I102 I100 I98 I96 I94 I92 I90 I88 I86">
    <cfRule type="cellIs" dxfId="1324" priority="29" stopIfTrue="1" operator="equal">
      <formula>0</formula>
    </cfRule>
    <cfRule type="cellIs" dxfId="1323" priority="30" stopIfTrue="1" operator="lessThan">
      <formula>0</formula>
    </cfRule>
  </conditionalFormatting>
  <conditionalFormatting sqref="W16">
    <cfRule type="cellIs" dxfId="1322" priority="25" stopIfTrue="1" operator="equal">
      <formula>0</formula>
    </cfRule>
    <cfRule type="cellIs" dxfId="1321" priority="26" stopIfTrue="1" operator="lessThan">
      <formula>0</formula>
    </cfRule>
  </conditionalFormatting>
  <conditionalFormatting sqref="G49">
    <cfRule type="cellIs" dxfId="1320" priority="23" stopIfTrue="1" operator="lessThan">
      <formula>G47/2</formula>
    </cfRule>
    <cfRule type="cellIs" dxfId="1094" priority="24" stopIfTrue="1" operator="greaterThan">
      <formula>G47*1.5</formula>
    </cfRule>
  </conditionalFormatting>
  <conditionalFormatting sqref="G49">
    <cfRule type="cellIs" dxfId="1319" priority="21" stopIfTrue="1" operator="lessThan">
      <formula>G47/2</formula>
    </cfRule>
    <cfRule type="cellIs" dxfId="1093" priority="22" stopIfTrue="1" operator="greaterThan">
      <formula>G47*1.5</formula>
    </cfRule>
  </conditionalFormatting>
  <conditionalFormatting sqref="G49">
    <cfRule type="cellIs" dxfId="1318" priority="19" stopIfTrue="1" operator="lessThan">
      <formula>G47/2</formula>
    </cfRule>
    <cfRule type="cellIs" dxfId="1092" priority="20" stopIfTrue="1" operator="greaterThan">
      <formula>G47*1.5</formula>
    </cfRule>
  </conditionalFormatting>
  <conditionalFormatting sqref="G59">
    <cfRule type="cellIs" dxfId="1317" priority="17" stopIfTrue="1" operator="lessThan">
      <formula>G57/2</formula>
    </cfRule>
    <cfRule type="cellIs" dxfId="1091" priority="18" stopIfTrue="1" operator="greaterThan">
      <formula>G57*1.5</formula>
    </cfRule>
  </conditionalFormatting>
  <conditionalFormatting sqref="G59">
    <cfRule type="cellIs" dxfId="1316" priority="15" stopIfTrue="1" operator="lessThan">
      <formula>G57/2</formula>
    </cfRule>
    <cfRule type="cellIs" dxfId="1090" priority="16" stopIfTrue="1" operator="greaterThan">
      <formula>G57*1.5</formula>
    </cfRule>
  </conditionalFormatting>
  <conditionalFormatting sqref="G59">
    <cfRule type="cellIs" dxfId="1315" priority="13" stopIfTrue="1" operator="lessThan">
      <formula>G57/2</formula>
    </cfRule>
    <cfRule type="cellIs" dxfId="1089" priority="14" stopIfTrue="1" operator="greaterThan">
      <formula>G57*1.5</formula>
    </cfRule>
  </conditionalFormatting>
  <conditionalFormatting sqref="G79">
    <cfRule type="cellIs" dxfId="1314" priority="11" stopIfTrue="1" operator="lessThan">
      <formula>G77/2</formula>
    </cfRule>
    <cfRule type="cellIs" dxfId="1088" priority="12" stopIfTrue="1" operator="greaterThan">
      <formula>G77*1.5</formula>
    </cfRule>
  </conditionalFormatting>
  <conditionalFormatting sqref="G79">
    <cfRule type="cellIs" dxfId="1313" priority="9" stopIfTrue="1" operator="lessThan">
      <formula>G77/2</formula>
    </cfRule>
    <cfRule type="cellIs" dxfId="1087" priority="10" stopIfTrue="1" operator="greaterThan">
      <formula>G77*1.5</formula>
    </cfRule>
  </conditionalFormatting>
  <conditionalFormatting sqref="G79">
    <cfRule type="cellIs" dxfId="1312" priority="7" stopIfTrue="1" operator="lessThan">
      <formula>G77/2</formula>
    </cfRule>
    <cfRule type="cellIs" dxfId="1086" priority="8" stopIfTrue="1" operator="greaterThan">
      <formula>G77*1.5</formula>
    </cfRule>
  </conditionalFormatting>
  <conditionalFormatting sqref="G95">
    <cfRule type="cellIs" dxfId="1311" priority="5" stopIfTrue="1" operator="lessThan">
      <formula>G93/2</formula>
    </cfRule>
    <cfRule type="cellIs" dxfId="1085" priority="6" stopIfTrue="1" operator="greaterThan">
      <formula>G93*1.5</formula>
    </cfRule>
  </conditionalFormatting>
  <conditionalFormatting sqref="G95">
    <cfRule type="cellIs" dxfId="1310" priority="3" stopIfTrue="1" operator="lessThan">
      <formula>G93/2</formula>
    </cfRule>
    <cfRule type="cellIs" dxfId="1084" priority="4" stopIfTrue="1" operator="greaterThan">
      <formula>G93*1.5</formula>
    </cfRule>
  </conditionalFormatting>
  <conditionalFormatting sqref="G95">
    <cfRule type="cellIs" dxfId="1309" priority="1" stopIfTrue="1" operator="lessThan">
      <formula>G93/2</formula>
    </cfRule>
    <cfRule type="cellIs" dxfId="1083" priority="2" stopIfTrue="1" operator="greaterThan">
      <formula>G93*1.5</formula>
    </cfRule>
  </conditionalFormatting>
  <printOptions horizontalCentered="1" verticalCentered="1"/>
  <pageMargins left="0.19685039370078741" right="0" top="0.19685039370078741" bottom="3.937007874015748E-2" header="0.31496062992125984" footer="3.937007874015748E-2"/>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9"/>
    <pageSetUpPr fitToPage="1"/>
  </sheetPr>
  <dimension ref="A1:W61"/>
  <sheetViews>
    <sheetView topLeftCell="A7" zoomScale="115" zoomScaleNormal="115" workbookViewId="0">
      <selection activeCell="P14" sqref="P14"/>
    </sheetView>
  </sheetViews>
  <sheetFormatPr baseColWidth="10" defaultColWidth="11.3828125" defaultRowHeight="14.15" x14ac:dyDescent="0.35"/>
  <cols>
    <col min="1" max="1" width="0.84375" style="31" customWidth="1"/>
    <col min="2" max="2" width="17.3828125" style="31" customWidth="1"/>
    <col min="3" max="3" width="1" style="31" customWidth="1"/>
    <col min="4" max="4" width="11.3046875" style="31" customWidth="1"/>
    <col min="5" max="5" width="0.3828125" style="31" customWidth="1"/>
    <col min="6" max="6" width="11.3046875" style="31" customWidth="1"/>
    <col min="7" max="7" width="1" style="31" customWidth="1"/>
    <col min="8" max="8" width="11.3046875" style="31" customWidth="1"/>
    <col min="9" max="9" width="0.3828125" style="31" customWidth="1"/>
    <col min="10" max="10" width="11.3046875" style="31" customWidth="1"/>
    <col min="11" max="11" width="1" style="31" customWidth="1"/>
    <col min="12" max="12" width="11.3046875" style="31" customWidth="1"/>
    <col min="13" max="13" width="0.3828125" style="31" customWidth="1"/>
    <col min="14" max="14" width="11.3046875" style="31" customWidth="1"/>
    <col min="15" max="15" width="0.3828125" style="31" customWidth="1"/>
    <col min="16" max="16" width="11.3046875" style="31" customWidth="1"/>
    <col min="17" max="17" width="0.84375" style="31" customWidth="1"/>
    <col min="18" max="23" width="11.15234375" style="31" customWidth="1"/>
    <col min="24" max="16384" width="11.3828125" style="31"/>
  </cols>
  <sheetData>
    <row r="1" spans="1:23" ht="6.65" customHeight="1" x14ac:dyDescent="0.35">
      <c r="A1" s="12"/>
      <c r="B1" s="12"/>
      <c r="C1" s="12"/>
      <c r="D1" s="12"/>
      <c r="E1" s="12"/>
      <c r="F1" s="12"/>
      <c r="G1" s="12"/>
      <c r="H1" s="12"/>
      <c r="I1" s="12"/>
      <c r="J1" s="12"/>
      <c r="K1" s="12"/>
      <c r="L1" s="12"/>
      <c r="M1" s="12"/>
      <c r="N1" s="12"/>
      <c r="O1" s="12"/>
      <c r="P1" s="12"/>
      <c r="Q1" s="12"/>
      <c r="S1" s="32"/>
      <c r="T1" s="32"/>
      <c r="U1" s="32"/>
      <c r="V1" s="32"/>
      <c r="W1" s="32"/>
    </row>
    <row r="2" spans="1:23" s="40" customFormat="1" ht="66" customHeight="1" x14ac:dyDescent="0.5">
      <c r="A2" s="9"/>
      <c r="B2" s="111" t="s">
        <v>13</v>
      </c>
      <c r="C2" s="111"/>
      <c r="D2" s="111"/>
      <c r="E2" s="111"/>
      <c r="F2" s="111"/>
      <c r="G2" s="111"/>
      <c r="H2" s="111"/>
      <c r="I2" s="13"/>
      <c r="J2" s="13"/>
      <c r="K2" s="13"/>
      <c r="L2" s="13"/>
      <c r="M2" s="13"/>
      <c r="N2" s="13"/>
      <c r="O2" s="13"/>
      <c r="P2" s="13"/>
      <c r="Q2" s="13"/>
      <c r="R2" s="33"/>
      <c r="S2" s="34"/>
      <c r="T2" s="34"/>
      <c r="U2" s="34"/>
      <c r="V2" s="34"/>
      <c r="W2" s="34"/>
    </row>
    <row r="3" spans="1:23" s="41" customFormat="1" ht="4.5" customHeight="1" x14ac:dyDescent="0.4">
      <c r="A3" s="9"/>
      <c r="B3" s="14"/>
      <c r="C3" s="14"/>
      <c r="D3" s="14"/>
      <c r="E3" s="14"/>
      <c r="F3" s="14"/>
      <c r="G3" s="14"/>
      <c r="H3" s="14"/>
      <c r="I3" s="14"/>
      <c r="J3" s="14"/>
      <c r="K3" s="14"/>
      <c r="L3" s="14"/>
      <c r="M3" s="14"/>
      <c r="N3" s="14"/>
      <c r="O3" s="14"/>
      <c r="P3" s="14"/>
      <c r="Q3" s="14"/>
      <c r="R3" s="35"/>
      <c r="S3" s="36"/>
      <c r="T3" s="36"/>
      <c r="U3" s="36"/>
      <c r="V3" s="36"/>
      <c r="W3" s="36"/>
    </row>
    <row r="4" spans="1:23" ht="22.5" customHeight="1" x14ac:dyDescent="0.55000000000000004">
      <c r="A4" s="9"/>
      <c r="B4" s="14" t="s">
        <v>0</v>
      </c>
      <c r="C4" s="15"/>
      <c r="D4" s="112" t="s">
        <v>15</v>
      </c>
      <c r="E4" s="113"/>
      <c r="F4" s="113"/>
      <c r="G4" s="113"/>
      <c r="H4" s="113"/>
      <c r="I4" s="113"/>
      <c r="J4" s="113"/>
      <c r="K4" s="113"/>
      <c r="L4" s="113"/>
      <c r="M4" s="16"/>
      <c r="N4" s="17"/>
      <c r="O4" s="16"/>
      <c r="P4" s="17"/>
      <c r="Q4" s="12"/>
      <c r="S4" s="32"/>
      <c r="T4" s="32"/>
      <c r="U4" s="32"/>
      <c r="V4" s="32"/>
      <c r="W4" s="32"/>
    </row>
    <row r="5" spans="1:23" ht="6" customHeight="1" x14ac:dyDescent="0.4">
      <c r="A5" s="9"/>
      <c r="B5" s="15"/>
      <c r="C5" s="15"/>
      <c r="D5" s="18"/>
      <c r="E5" s="18"/>
      <c r="F5" s="18"/>
      <c r="G5" s="18"/>
      <c r="H5" s="18"/>
      <c r="I5" s="18"/>
      <c r="J5" s="18"/>
      <c r="K5" s="16"/>
      <c r="L5" s="17"/>
      <c r="M5" s="16"/>
      <c r="N5" s="17"/>
      <c r="O5" s="16"/>
      <c r="P5" s="17"/>
      <c r="Q5" s="12"/>
      <c r="S5" s="32"/>
      <c r="T5" s="32"/>
      <c r="U5" s="32"/>
      <c r="V5" s="32"/>
      <c r="W5" s="32"/>
    </row>
    <row r="6" spans="1:23" ht="22.5" customHeight="1" x14ac:dyDescent="0.55000000000000004">
      <c r="A6" s="9"/>
      <c r="B6" s="14" t="s">
        <v>1</v>
      </c>
      <c r="C6" s="15"/>
      <c r="D6" s="114" t="s">
        <v>16</v>
      </c>
      <c r="E6" s="115"/>
      <c r="F6" s="115"/>
      <c r="G6" s="115"/>
      <c r="H6" s="115"/>
      <c r="I6" s="115"/>
      <c r="J6" s="115"/>
      <c r="K6" s="115"/>
      <c r="L6" s="115"/>
      <c r="M6" s="19"/>
      <c r="N6" s="17"/>
      <c r="O6" s="19"/>
      <c r="P6" s="17"/>
      <c r="Q6" s="12"/>
      <c r="S6" s="32"/>
      <c r="T6" s="32"/>
      <c r="U6" s="32"/>
      <c r="V6" s="32"/>
      <c r="W6" s="32"/>
    </row>
    <row r="7" spans="1:23" ht="6" customHeight="1" x14ac:dyDescent="0.35">
      <c r="A7" s="9"/>
      <c r="B7" s="20"/>
      <c r="C7" s="20"/>
      <c r="D7" s="12"/>
      <c r="E7" s="12"/>
      <c r="F7" s="12"/>
      <c r="G7" s="12"/>
      <c r="H7" s="12"/>
      <c r="I7" s="12"/>
      <c r="J7" s="12"/>
      <c r="K7" s="12"/>
      <c r="L7" s="12"/>
      <c r="M7" s="12"/>
      <c r="N7" s="12"/>
      <c r="O7" s="12"/>
      <c r="P7" s="12"/>
      <c r="Q7" s="12"/>
      <c r="S7" s="47"/>
      <c r="T7" s="32"/>
      <c r="U7" s="32"/>
      <c r="V7" s="32"/>
      <c r="W7" s="32"/>
    </row>
    <row r="8" spans="1:23" ht="21" customHeight="1" x14ac:dyDescent="0.4">
      <c r="A8" s="9"/>
      <c r="B8" s="21"/>
      <c r="C8" s="21"/>
      <c r="D8" s="116" t="s">
        <v>14</v>
      </c>
      <c r="E8" s="116"/>
      <c r="F8" s="116"/>
      <c r="G8" s="116"/>
      <c r="H8" s="116"/>
      <c r="I8" s="116"/>
      <c r="J8" s="116"/>
      <c r="K8" s="116"/>
      <c r="L8" s="116"/>
      <c r="M8" s="116"/>
      <c r="N8" s="116"/>
      <c r="O8" s="116"/>
      <c r="P8" s="116"/>
      <c r="Q8" s="10"/>
      <c r="R8" s="37"/>
      <c r="S8" s="48"/>
      <c r="T8" s="38"/>
      <c r="U8" s="38"/>
      <c r="V8" s="38"/>
      <c r="W8" s="38"/>
    </row>
    <row r="9" spans="1:23" ht="19.5" customHeight="1" x14ac:dyDescent="0.4">
      <c r="A9" s="9"/>
      <c r="B9" s="22"/>
      <c r="C9" s="2"/>
      <c r="D9" s="117" t="s">
        <v>2</v>
      </c>
      <c r="E9" s="117"/>
      <c r="F9" s="117"/>
      <c r="G9" s="23"/>
      <c r="H9" s="118" t="s">
        <v>3</v>
      </c>
      <c r="I9" s="118"/>
      <c r="J9" s="118"/>
      <c r="K9" s="10"/>
      <c r="L9" s="119" t="s">
        <v>4</v>
      </c>
      <c r="M9" s="119"/>
      <c r="N9" s="119"/>
      <c r="O9" s="119"/>
      <c r="P9" s="119"/>
      <c r="Q9" s="10"/>
      <c r="R9" s="37"/>
      <c r="S9" s="48"/>
      <c r="T9" s="38"/>
      <c r="U9" s="38"/>
      <c r="V9" s="38"/>
      <c r="W9" s="38"/>
    </row>
    <row r="10" spans="1:23" ht="3" customHeight="1" x14ac:dyDescent="0.35">
      <c r="A10" s="9"/>
      <c r="B10" s="22"/>
      <c r="C10" s="22"/>
      <c r="D10" s="22"/>
      <c r="E10" s="22"/>
      <c r="F10" s="22"/>
      <c r="G10" s="22"/>
      <c r="H10" s="22"/>
      <c r="I10" s="22"/>
      <c r="J10" s="22"/>
      <c r="K10" s="10"/>
      <c r="L10" s="22"/>
      <c r="M10" s="22"/>
      <c r="N10" s="22"/>
      <c r="O10" s="9"/>
      <c r="P10" s="22"/>
      <c r="Q10" s="10"/>
      <c r="R10" s="37"/>
      <c r="S10" s="48"/>
      <c r="T10" s="38"/>
      <c r="U10" s="38"/>
      <c r="V10" s="38"/>
      <c r="W10" s="38"/>
    </row>
    <row r="11" spans="1:23" s="42" customFormat="1" ht="11.15" customHeight="1" x14ac:dyDescent="0.35">
      <c r="A11" s="9"/>
      <c r="B11" s="22"/>
      <c r="C11" s="9"/>
      <c r="D11" s="24" t="s">
        <v>5</v>
      </c>
      <c r="E11" s="22"/>
      <c r="F11" s="24" t="s">
        <v>6</v>
      </c>
      <c r="G11" s="10"/>
      <c r="H11" s="25" t="s">
        <v>5</v>
      </c>
      <c r="I11" s="22"/>
      <c r="J11" s="25" t="s">
        <v>6</v>
      </c>
      <c r="K11" s="10"/>
      <c r="L11" s="26" t="s">
        <v>5</v>
      </c>
      <c r="M11" s="9"/>
      <c r="N11" s="26" t="s">
        <v>7</v>
      </c>
      <c r="O11" s="9"/>
      <c r="P11" s="27" t="s">
        <v>8</v>
      </c>
      <c r="Q11" s="10"/>
      <c r="R11" s="37"/>
      <c r="S11" s="48"/>
      <c r="T11" s="38"/>
      <c r="U11" s="38"/>
      <c r="V11" s="38"/>
      <c r="W11" s="38"/>
    </row>
    <row r="12" spans="1:23" s="43" customFormat="1" ht="13.5" customHeight="1" x14ac:dyDescent="0.4">
      <c r="A12" s="9"/>
      <c r="B12" s="2" t="s">
        <v>9</v>
      </c>
      <c r="C12" s="9"/>
      <c r="D12" s="28" t="s">
        <v>10</v>
      </c>
      <c r="E12" s="22"/>
      <c r="F12" s="28" t="s">
        <v>10</v>
      </c>
      <c r="G12" s="10"/>
      <c r="H12" s="29" t="s">
        <v>11</v>
      </c>
      <c r="I12" s="22"/>
      <c r="J12" s="29" t="s">
        <v>11</v>
      </c>
      <c r="K12" s="10"/>
      <c r="L12" s="30" t="s">
        <v>11</v>
      </c>
      <c r="M12" s="9"/>
      <c r="N12" s="30" t="s">
        <v>11</v>
      </c>
      <c r="O12" s="9"/>
      <c r="P12" s="30" t="s">
        <v>10</v>
      </c>
      <c r="Q12" s="10"/>
      <c r="R12" s="37"/>
      <c r="S12" s="48"/>
      <c r="T12" s="38"/>
      <c r="U12" s="38"/>
      <c r="V12" s="38"/>
      <c r="W12" s="38"/>
    </row>
    <row r="13" spans="1:23" s="42" customFormat="1" ht="4.5" customHeight="1" x14ac:dyDescent="0.35">
      <c r="A13" s="9"/>
      <c r="B13" s="9"/>
      <c r="C13" s="9"/>
      <c r="D13" s="9"/>
      <c r="E13" s="9"/>
      <c r="F13" s="9"/>
      <c r="G13" s="9"/>
      <c r="H13" s="9"/>
      <c r="I13" s="9"/>
      <c r="J13" s="9"/>
      <c r="K13" s="9"/>
      <c r="L13" s="9"/>
      <c r="M13" s="9"/>
      <c r="N13" s="9"/>
      <c r="O13" s="9"/>
      <c r="P13" s="9"/>
      <c r="Q13" s="9"/>
      <c r="R13" s="39"/>
      <c r="S13" s="48"/>
      <c r="T13" s="38"/>
      <c r="U13" s="38"/>
      <c r="V13" s="38"/>
      <c r="W13" s="38"/>
    </row>
    <row r="14" spans="1:23" s="44" customFormat="1" ht="22.5" customHeight="1" x14ac:dyDescent="0.4">
      <c r="A14" s="9"/>
      <c r="B14" s="49" t="s">
        <v>17</v>
      </c>
      <c r="C14" s="2"/>
      <c r="D14" s="50">
        <v>141</v>
      </c>
      <c r="E14" s="4"/>
      <c r="F14" s="5"/>
      <c r="G14" s="6"/>
      <c r="H14" s="50">
        <v>10</v>
      </c>
      <c r="I14" s="4"/>
      <c r="J14" s="5"/>
      <c r="K14" s="5"/>
      <c r="L14" s="50">
        <v>20</v>
      </c>
      <c r="M14" s="5"/>
      <c r="N14" s="5"/>
      <c r="O14" s="5"/>
      <c r="P14" s="5"/>
      <c r="Q14" s="9"/>
      <c r="R14" s="39"/>
      <c r="S14" s="48">
        <v>1</v>
      </c>
      <c r="T14" s="38"/>
      <c r="U14" s="38"/>
      <c r="V14" s="38"/>
      <c r="W14" s="38"/>
    </row>
    <row r="15" spans="1:23" s="45" customFormat="1" ht="3.65" customHeight="1" x14ac:dyDescent="0.4">
      <c r="A15" s="9"/>
      <c r="B15" s="2"/>
      <c r="C15" s="2"/>
      <c r="D15" s="5"/>
      <c r="E15" s="5"/>
      <c r="F15" s="5"/>
      <c r="G15" s="5"/>
      <c r="H15" s="5"/>
      <c r="I15" s="5"/>
      <c r="J15" s="5"/>
      <c r="K15" s="5"/>
      <c r="L15" s="5"/>
      <c r="M15" s="5"/>
      <c r="N15" s="5"/>
      <c r="O15" s="5"/>
      <c r="P15" s="5"/>
      <c r="Q15" s="9"/>
      <c r="R15" s="39"/>
      <c r="S15" s="48"/>
      <c r="T15" s="38"/>
      <c r="U15" s="38"/>
      <c r="V15" s="38"/>
      <c r="W15" s="38"/>
    </row>
    <row r="16" spans="1:23" s="44" customFormat="1" ht="22.5" customHeight="1" x14ac:dyDescent="0.4">
      <c r="A16" s="9"/>
      <c r="B16" s="49">
        <v>41672</v>
      </c>
      <c r="C16" s="2"/>
      <c r="D16" s="50">
        <v>265</v>
      </c>
      <c r="E16" s="4"/>
      <c r="F16" s="50">
        <f>IF(D16=0,"",D16-D14)</f>
        <v>124</v>
      </c>
      <c r="G16" s="6"/>
      <c r="H16" s="50">
        <v>13</v>
      </c>
      <c r="I16" s="4"/>
      <c r="J16" s="50">
        <f>IF(H16=0,"",H16-H14)</f>
        <v>3</v>
      </c>
      <c r="K16" s="5"/>
      <c r="L16" s="50">
        <v>71</v>
      </c>
      <c r="M16" s="5"/>
      <c r="N16" s="50">
        <f>IF(L16=0,"",L16-L14)</f>
        <v>51</v>
      </c>
      <c r="O16" s="5"/>
      <c r="P16" s="50">
        <f>IF(OR(L14=0,N16=""),"",N16*11)</f>
        <v>561</v>
      </c>
      <c r="Q16" s="10"/>
      <c r="R16" s="37"/>
      <c r="S16" s="48">
        <f>S14+1</f>
        <v>2</v>
      </c>
      <c r="T16" s="38"/>
      <c r="U16" s="38"/>
      <c r="V16" s="38"/>
      <c r="W16" s="38"/>
    </row>
    <row r="17" spans="1:23" s="45" customFormat="1" ht="3.65" customHeight="1" x14ac:dyDescent="0.4">
      <c r="A17" s="10"/>
      <c r="B17" s="8"/>
      <c r="C17" s="8"/>
      <c r="D17" s="6"/>
      <c r="E17" s="6"/>
      <c r="F17" s="6"/>
      <c r="G17" s="6"/>
      <c r="H17" s="6"/>
      <c r="I17" s="6"/>
      <c r="J17" s="6"/>
      <c r="K17" s="6"/>
      <c r="L17" s="6"/>
      <c r="M17" s="6"/>
      <c r="N17" s="6"/>
      <c r="O17" s="6"/>
      <c r="P17" s="6"/>
      <c r="Q17" s="10"/>
      <c r="R17" s="37"/>
      <c r="S17" s="48"/>
      <c r="T17" s="38"/>
      <c r="U17" s="38"/>
      <c r="V17" s="38"/>
      <c r="W17" s="38"/>
    </row>
    <row r="18" spans="1:23" s="44" customFormat="1" ht="22.5" customHeight="1" x14ac:dyDescent="0.4">
      <c r="A18" s="9"/>
      <c r="B18" s="49">
        <v>41699</v>
      </c>
      <c r="C18" s="2"/>
      <c r="D18" s="50">
        <v>383</v>
      </c>
      <c r="E18" s="4"/>
      <c r="F18" s="50">
        <f>IF(D18=0,"",D18-D16)</f>
        <v>118</v>
      </c>
      <c r="G18" s="6"/>
      <c r="H18" s="50">
        <v>17</v>
      </c>
      <c r="I18" s="4"/>
      <c r="J18" s="50">
        <f>IF(H18=0,"",H18-H16)</f>
        <v>4</v>
      </c>
      <c r="K18" s="5"/>
      <c r="L18" s="50">
        <v>123</v>
      </c>
      <c r="M18" s="5"/>
      <c r="N18" s="50">
        <f>IF(L18=0,"",L18-L16)</f>
        <v>52</v>
      </c>
      <c r="O18" s="5"/>
      <c r="P18" s="50">
        <f>IF(OR(L16=0,N18=""),"",N18*11)</f>
        <v>572</v>
      </c>
      <c r="Q18" s="10"/>
      <c r="R18" s="37"/>
      <c r="S18" s="48">
        <f>S16+1</f>
        <v>3</v>
      </c>
      <c r="T18" s="38"/>
      <c r="U18" s="38"/>
      <c r="V18" s="38"/>
      <c r="W18" s="38"/>
    </row>
    <row r="19" spans="1:23" s="45" customFormat="1" ht="3.65" customHeight="1" x14ac:dyDescent="0.4">
      <c r="A19" s="10"/>
      <c r="B19" s="8"/>
      <c r="C19" s="8"/>
      <c r="D19" s="6"/>
      <c r="E19" s="6"/>
      <c r="F19" s="6"/>
      <c r="G19" s="6"/>
      <c r="H19" s="6"/>
      <c r="I19" s="6"/>
      <c r="J19" s="6"/>
      <c r="K19" s="6"/>
      <c r="L19" s="6"/>
      <c r="M19" s="6"/>
      <c r="N19" s="6"/>
      <c r="O19" s="6"/>
      <c r="P19" s="6"/>
      <c r="Q19" s="10"/>
      <c r="R19" s="37"/>
      <c r="S19" s="48"/>
      <c r="T19" s="38"/>
      <c r="U19" s="38"/>
      <c r="V19" s="38"/>
      <c r="W19" s="38"/>
    </row>
    <row r="20" spans="1:23" s="44" customFormat="1" ht="22.5" customHeight="1" x14ac:dyDescent="0.4">
      <c r="A20" s="9"/>
      <c r="B20" s="49">
        <v>41732</v>
      </c>
      <c r="C20" s="2"/>
      <c r="D20" s="50">
        <v>487</v>
      </c>
      <c r="E20" s="4"/>
      <c r="F20" s="50">
        <f>IF(D20=0,"",D20-D18)</f>
        <v>104</v>
      </c>
      <c r="G20" s="6"/>
      <c r="H20" s="50">
        <v>20</v>
      </c>
      <c r="I20" s="4"/>
      <c r="J20" s="50">
        <f>IF(H20=0,"",H20-H18)</f>
        <v>3</v>
      </c>
      <c r="K20" s="5"/>
      <c r="L20" s="50">
        <v>169</v>
      </c>
      <c r="M20" s="5"/>
      <c r="N20" s="50">
        <f>IF(L20=0,"",L20-L18)</f>
        <v>46</v>
      </c>
      <c r="O20" s="5"/>
      <c r="P20" s="50">
        <f>IF(OR(L18=0,N20=""),"",N20*11)</f>
        <v>506</v>
      </c>
      <c r="Q20" s="10"/>
      <c r="R20" s="37"/>
      <c r="S20" s="48">
        <f>S18+1</f>
        <v>4</v>
      </c>
      <c r="T20" s="38"/>
      <c r="U20" s="38"/>
      <c r="V20" s="38"/>
      <c r="W20" s="38"/>
    </row>
    <row r="21" spans="1:23" s="45" customFormat="1" ht="3.65" customHeight="1" x14ac:dyDescent="0.4">
      <c r="A21" s="10"/>
      <c r="B21" s="2"/>
      <c r="C21" s="8"/>
      <c r="D21" s="6"/>
      <c r="E21" s="6"/>
      <c r="F21" s="6"/>
      <c r="G21" s="6"/>
      <c r="H21" s="6"/>
      <c r="I21" s="6"/>
      <c r="J21" s="6"/>
      <c r="K21" s="6"/>
      <c r="L21" s="6"/>
      <c r="M21" s="6"/>
      <c r="N21" s="6"/>
      <c r="O21" s="6"/>
      <c r="P21" s="6"/>
      <c r="Q21" s="10"/>
      <c r="R21" s="37"/>
      <c r="S21" s="48"/>
      <c r="T21" s="38"/>
      <c r="U21" s="38"/>
      <c r="V21" s="38"/>
      <c r="W21" s="38"/>
    </row>
    <row r="22" spans="1:23" s="44" customFormat="1" ht="22.5" customHeight="1" x14ac:dyDescent="0.4">
      <c r="A22" s="9"/>
      <c r="B22" s="1"/>
      <c r="C22" s="2"/>
      <c r="D22" s="3"/>
      <c r="E22" s="4"/>
      <c r="F22" s="7" t="str">
        <f>IF(D22=0,"",D22-D20)</f>
        <v/>
      </c>
      <c r="G22" s="6"/>
      <c r="H22" s="3"/>
      <c r="I22" s="4"/>
      <c r="J22" s="7" t="str">
        <f>IF(H22=0,"",H22-H20)</f>
        <v/>
      </c>
      <c r="K22" s="5"/>
      <c r="L22" s="3"/>
      <c r="M22" s="5"/>
      <c r="N22" s="7" t="str">
        <f>IF(L22=0,"",L22-L20)</f>
        <v/>
      </c>
      <c r="O22" s="5"/>
      <c r="P22" s="7" t="str">
        <f>IF(OR(L20=0,N22=""),"",N22*11)</f>
        <v/>
      </c>
      <c r="Q22" s="10"/>
      <c r="R22" s="37"/>
      <c r="S22" s="48">
        <f>S20+1</f>
        <v>5</v>
      </c>
      <c r="T22" s="38"/>
      <c r="U22" s="38"/>
      <c r="V22" s="38"/>
      <c r="W22" s="38"/>
    </row>
    <row r="23" spans="1:23" s="45" customFormat="1" ht="3.65" customHeight="1" x14ac:dyDescent="0.4">
      <c r="A23" s="9"/>
      <c r="B23" s="8"/>
      <c r="C23" s="9"/>
      <c r="D23" s="6"/>
      <c r="E23" s="4"/>
      <c r="F23" s="6"/>
      <c r="G23" s="6"/>
      <c r="H23" s="6"/>
      <c r="I23" s="4"/>
      <c r="J23" s="6"/>
      <c r="K23" s="5"/>
      <c r="L23" s="6"/>
      <c r="M23" s="5"/>
      <c r="N23" s="6"/>
      <c r="O23" s="5"/>
      <c r="P23" s="6"/>
      <c r="Q23" s="10"/>
      <c r="R23" s="37"/>
      <c r="S23" s="48"/>
      <c r="T23" s="38"/>
      <c r="U23" s="38"/>
      <c r="V23" s="38"/>
      <c r="W23" s="38"/>
    </row>
    <row r="24" spans="1:23" s="44" customFormat="1" ht="22.5" customHeight="1" x14ac:dyDescent="0.4">
      <c r="A24" s="10"/>
      <c r="B24" s="1"/>
      <c r="C24" s="9"/>
      <c r="D24" s="3"/>
      <c r="E24" s="4"/>
      <c r="F24" s="7" t="str">
        <f>IF(D24=0,"",D24-D22)</f>
        <v/>
      </c>
      <c r="G24" s="6"/>
      <c r="H24" s="3"/>
      <c r="I24" s="4"/>
      <c r="J24" s="7" t="str">
        <f>IF(H24=0,"",H24-H22)</f>
        <v/>
      </c>
      <c r="K24" s="5"/>
      <c r="L24" s="3"/>
      <c r="M24" s="5"/>
      <c r="N24" s="7" t="str">
        <f>IF(L24=0,"",L24-L22)</f>
        <v/>
      </c>
      <c r="O24" s="5"/>
      <c r="P24" s="7" t="str">
        <f>IF(OR(L22=0,N24=""),"",N24*11)</f>
        <v/>
      </c>
      <c r="Q24" s="10"/>
      <c r="R24" s="37"/>
      <c r="S24" s="48">
        <f>S22+1</f>
        <v>6</v>
      </c>
      <c r="T24" s="38"/>
      <c r="U24" s="38"/>
      <c r="V24" s="38"/>
      <c r="W24" s="38"/>
    </row>
    <row r="25" spans="1:23" s="45" customFormat="1" ht="3.65" customHeight="1" x14ac:dyDescent="0.4">
      <c r="A25" s="10"/>
      <c r="B25" s="10"/>
      <c r="C25" s="9"/>
      <c r="D25" s="6"/>
      <c r="E25" s="4"/>
      <c r="F25" s="6"/>
      <c r="G25" s="6"/>
      <c r="H25" s="6"/>
      <c r="I25" s="4"/>
      <c r="J25" s="6"/>
      <c r="K25" s="6"/>
      <c r="L25" s="6"/>
      <c r="M25" s="5"/>
      <c r="N25" s="6"/>
      <c r="O25" s="5"/>
      <c r="P25" s="6"/>
      <c r="Q25" s="10"/>
      <c r="R25" s="37"/>
      <c r="S25" s="48"/>
      <c r="T25" s="38"/>
      <c r="U25" s="38"/>
      <c r="V25" s="38"/>
      <c r="W25" s="38"/>
    </row>
    <row r="26" spans="1:23" s="44" customFormat="1" ht="22.5" customHeight="1" x14ac:dyDescent="0.4">
      <c r="A26" s="10"/>
      <c r="B26" s="1"/>
      <c r="C26" s="9"/>
      <c r="D26" s="3"/>
      <c r="E26" s="4"/>
      <c r="F26" s="7" t="str">
        <f>IF(D26=0,"",D26-D24)</f>
        <v/>
      </c>
      <c r="G26" s="6"/>
      <c r="H26" s="3"/>
      <c r="I26" s="4"/>
      <c r="J26" s="7" t="str">
        <f>IF(H26=0,"",H26-H24)</f>
        <v/>
      </c>
      <c r="K26" s="5"/>
      <c r="L26" s="3"/>
      <c r="M26" s="5"/>
      <c r="N26" s="7" t="str">
        <f>IF(L26=0,"",L26-L24)</f>
        <v/>
      </c>
      <c r="O26" s="5"/>
      <c r="P26" s="7" t="str">
        <f>IF(OR(L24=0,N26=""),"",N26*11)</f>
        <v/>
      </c>
      <c r="Q26" s="10"/>
      <c r="R26" s="37"/>
      <c r="S26" s="48">
        <f>S24+1</f>
        <v>7</v>
      </c>
      <c r="T26" s="38"/>
      <c r="U26" s="38"/>
      <c r="V26" s="38"/>
      <c r="W26" s="38"/>
    </row>
    <row r="27" spans="1:23" s="45" customFormat="1" ht="3.65" customHeight="1" x14ac:dyDescent="0.4">
      <c r="A27" s="10"/>
      <c r="B27" s="2"/>
      <c r="C27" s="9"/>
      <c r="D27" s="6"/>
      <c r="E27" s="4"/>
      <c r="F27" s="6"/>
      <c r="G27" s="6"/>
      <c r="H27" s="6"/>
      <c r="I27" s="4"/>
      <c r="J27" s="6"/>
      <c r="K27" s="6"/>
      <c r="L27" s="6"/>
      <c r="M27" s="5"/>
      <c r="N27" s="6"/>
      <c r="O27" s="5"/>
      <c r="P27" s="6"/>
      <c r="Q27" s="10"/>
      <c r="R27" s="37"/>
      <c r="S27" s="48"/>
      <c r="T27" s="38"/>
      <c r="U27" s="38"/>
      <c r="V27" s="38"/>
      <c r="W27" s="38"/>
    </row>
    <row r="28" spans="1:23" s="44" customFormat="1" ht="22.5" customHeight="1" x14ac:dyDescent="0.4">
      <c r="A28" s="10"/>
      <c r="B28" s="1"/>
      <c r="C28" s="10"/>
      <c r="D28" s="3"/>
      <c r="E28" s="4"/>
      <c r="F28" s="7" t="str">
        <f>IF(D28=0,"",D28-D26)</f>
        <v/>
      </c>
      <c r="G28" s="6"/>
      <c r="H28" s="3"/>
      <c r="I28" s="4"/>
      <c r="J28" s="7" t="str">
        <f>IF(H28=0,"",H28-H26)</f>
        <v/>
      </c>
      <c r="K28" s="5"/>
      <c r="L28" s="3"/>
      <c r="M28" s="5"/>
      <c r="N28" s="7" t="str">
        <f>IF(L28=0,"",L28-L26)</f>
        <v/>
      </c>
      <c r="O28" s="6"/>
      <c r="P28" s="7" t="str">
        <f>IF(OR(L26=0,N28=""),"",N28*11)</f>
        <v/>
      </c>
      <c r="Q28" s="10"/>
      <c r="R28" s="37"/>
      <c r="S28" s="48">
        <f>S26+1</f>
        <v>8</v>
      </c>
      <c r="T28" s="38"/>
      <c r="U28" s="38"/>
      <c r="V28" s="38"/>
      <c r="W28" s="38"/>
    </row>
    <row r="29" spans="1:23" s="45" customFormat="1" ht="3.65" customHeight="1" x14ac:dyDescent="0.4">
      <c r="A29" s="10"/>
      <c r="B29" s="8"/>
      <c r="C29" s="10"/>
      <c r="D29" s="6"/>
      <c r="E29" s="4"/>
      <c r="F29" s="6"/>
      <c r="G29" s="6"/>
      <c r="H29" s="6"/>
      <c r="I29" s="4"/>
      <c r="J29" s="6"/>
      <c r="K29" s="6"/>
      <c r="L29" s="6"/>
      <c r="M29" s="5"/>
      <c r="N29" s="6"/>
      <c r="O29" s="6"/>
      <c r="P29" s="6"/>
      <c r="Q29" s="10"/>
      <c r="R29" s="37"/>
      <c r="S29" s="48"/>
      <c r="T29" s="38"/>
      <c r="U29" s="38"/>
      <c r="V29" s="38"/>
      <c r="W29" s="38"/>
    </row>
    <row r="30" spans="1:23" s="44" customFormat="1" ht="22.5" customHeight="1" x14ac:dyDescent="0.4">
      <c r="A30" s="10"/>
      <c r="B30" s="1"/>
      <c r="C30" s="10"/>
      <c r="D30" s="3"/>
      <c r="E30" s="4"/>
      <c r="F30" s="7" t="str">
        <f>IF(D30=0,"",D30-D28)</f>
        <v/>
      </c>
      <c r="G30" s="6"/>
      <c r="H30" s="3"/>
      <c r="I30" s="4"/>
      <c r="J30" s="7" t="str">
        <f>IF(H30=0,"",H30-H28)</f>
        <v/>
      </c>
      <c r="K30" s="5"/>
      <c r="L30" s="3"/>
      <c r="M30" s="5"/>
      <c r="N30" s="7" t="str">
        <f>IF(L30=0,"",L30-L28)</f>
        <v/>
      </c>
      <c r="O30" s="6"/>
      <c r="P30" s="7" t="str">
        <f>IF(OR(L28=0,N30=""),"",N30*11)</f>
        <v/>
      </c>
      <c r="Q30" s="10"/>
      <c r="R30" s="37"/>
      <c r="S30" s="48">
        <f>S28+1</f>
        <v>9</v>
      </c>
      <c r="T30" s="38"/>
      <c r="U30" s="38"/>
      <c r="V30" s="38"/>
      <c r="W30" s="38"/>
    </row>
    <row r="31" spans="1:23" s="45" customFormat="1" ht="3.65" customHeight="1" x14ac:dyDescent="0.4">
      <c r="A31" s="10"/>
      <c r="B31" s="8"/>
      <c r="C31" s="10"/>
      <c r="D31" s="6"/>
      <c r="E31" s="4"/>
      <c r="F31" s="6"/>
      <c r="G31" s="6"/>
      <c r="H31" s="6"/>
      <c r="I31" s="4"/>
      <c r="J31" s="6"/>
      <c r="K31" s="6"/>
      <c r="L31" s="6"/>
      <c r="M31" s="5"/>
      <c r="N31" s="6"/>
      <c r="O31" s="6"/>
      <c r="P31" s="6"/>
      <c r="Q31" s="10"/>
      <c r="R31" s="37"/>
      <c r="S31" s="48"/>
      <c r="T31" s="38"/>
      <c r="U31" s="38"/>
      <c r="V31" s="38"/>
      <c r="W31" s="38"/>
    </row>
    <row r="32" spans="1:23" s="44" customFormat="1" ht="22.5" customHeight="1" x14ac:dyDescent="0.4">
      <c r="A32" s="10"/>
      <c r="B32" s="1"/>
      <c r="C32" s="10"/>
      <c r="D32" s="3"/>
      <c r="E32" s="4"/>
      <c r="F32" s="7" t="str">
        <f>IF(D32=0,"",D32-D30)</f>
        <v/>
      </c>
      <c r="G32" s="6"/>
      <c r="H32" s="3"/>
      <c r="I32" s="4"/>
      <c r="J32" s="7" t="str">
        <f>IF(H32=0,"",H32-H30)</f>
        <v/>
      </c>
      <c r="K32" s="5"/>
      <c r="L32" s="3"/>
      <c r="M32" s="5"/>
      <c r="N32" s="7" t="str">
        <f>IF(L32=0,"",L32-L30)</f>
        <v/>
      </c>
      <c r="O32" s="6"/>
      <c r="P32" s="7" t="str">
        <f>IF(OR(L30=0,N32=""),"",N32*11)</f>
        <v/>
      </c>
      <c r="Q32" s="10"/>
      <c r="R32" s="37"/>
      <c r="S32" s="48">
        <f>S30+1</f>
        <v>10</v>
      </c>
      <c r="T32" s="38"/>
      <c r="U32" s="38"/>
      <c r="V32" s="38"/>
      <c r="W32" s="38"/>
    </row>
    <row r="33" spans="1:23" s="45" customFormat="1" ht="3.65" customHeight="1" x14ac:dyDescent="0.4">
      <c r="A33" s="10"/>
      <c r="B33" s="2"/>
      <c r="C33" s="10"/>
      <c r="D33" s="6"/>
      <c r="E33" s="4"/>
      <c r="F33" s="6"/>
      <c r="G33" s="6"/>
      <c r="H33" s="6"/>
      <c r="I33" s="4"/>
      <c r="J33" s="6"/>
      <c r="K33" s="6"/>
      <c r="L33" s="6"/>
      <c r="M33" s="5"/>
      <c r="N33" s="6"/>
      <c r="O33" s="6"/>
      <c r="P33" s="6"/>
      <c r="Q33" s="10"/>
      <c r="R33" s="37"/>
      <c r="S33" s="48"/>
      <c r="T33" s="38"/>
      <c r="U33" s="38"/>
      <c r="V33" s="38"/>
      <c r="W33" s="38"/>
    </row>
    <row r="34" spans="1:23" s="44" customFormat="1" ht="22.5" customHeight="1" x14ac:dyDescent="0.4">
      <c r="A34" s="10"/>
      <c r="B34" s="1"/>
      <c r="C34" s="10"/>
      <c r="D34" s="3"/>
      <c r="E34" s="4"/>
      <c r="F34" s="7" t="str">
        <f>IF(D34=0,"",D34-D32)</f>
        <v/>
      </c>
      <c r="G34" s="6"/>
      <c r="H34" s="3"/>
      <c r="I34" s="4"/>
      <c r="J34" s="7" t="str">
        <f>IF(H34=0,"",H34-H32)</f>
        <v/>
      </c>
      <c r="K34" s="5"/>
      <c r="L34" s="3"/>
      <c r="M34" s="5"/>
      <c r="N34" s="7" t="str">
        <f>IF(L34=0,"",L34-L32)</f>
        <v/>
      </c>
      <c r="O34" s="6"/>
      <c r="P34" s="7" t="str">
        <f>IF(OR(L32=0,N34=""),"",N34*11)</f>
        <v/>
      </c>
      <c r="Q34" s="10"/>
      <c r="R34" s="37"/>
      <c r="S34" s="48">
        <f>S32+1</f>
        <v>11</v>
      </c>
      <c r="T34" s="38"/>
      <c r="U34" s="38"/>
      <c r="V34" s="38"/>
      <c r="W34" s="38"/>
    </row>
    <row r="35" spans="1:23" s="45" customFormat="1" ht="3.65" customHeight="1" x14ac:dyDescent="0.4">
      <c r="A35" s="10"/>
      <c r="B35" s="8"/>
      <c r="C35" s="10"/>
      <c r="D35" s="6"/>
      <c r="E35" s="4"/>
      <c r="F35" s="6"/>
      <c r="G35" s="6"/>
      <c r="H35" s="6"/>
      <c r="I35" s="4"/>
      <c r="J35" s="6"/>
      <c r="K35" s="6"/>
      <c r="L35" s="6"/>
      <c r="M35" s="5"/>
      <c r="N35" s="6"/>
      <c r="O35" s="6"/>
      <c r="P35" s="6"/>
      <c r="Q35" s="10"/>
      <c r="R35" s="37"/>
      <c r="S35" s="48"/>
      <c r="T35" s="38"/>
      <c r="U35" s="38"/>
      <c r="V35" s="38"/>
      <c r="W35" s="38"/>
    </row>
    <row r="36" spans="1:23" s="44" customFormat="1" ht="22.5" customHeight="1" x14ac:dyDescent="0.4">
      <c r="A36" s="10"/>
      <c r="B36" s="1"/>
      <c r="C36" s="10"/>
      <c r="D36" s="3"/>
      <c r="E36" s="4"/>
      <c r="F36" s="7" t="str">
        <f>IF(D36=0,"",D36-D34)</f>
        <v/>
      </c>
      <c r="G36" s="6"/>
      <c r="H36" s="3"/>
      <c r="I36" s="4"/>
      <c r="J36" s="7" t="str">
        <f>IF(H36=0,"",H36-H34)</f>
        <v/>
      </c>
      <c r="K36" s="5"/>
      <c r="L36" s="3"/>
      <c r="M36" s="5"/>
      <c r="N36" s="7" t="str">
        <f>IF(L36=0,"",L36-L34)</f>
        <v/>
      </c>
      <c r="O36" s="6"/>
      <c r="P36" s="7" t="str">
        <f>IF(OR(L34=0,N36=""),"",N36*11)</f>
        <v/>
      </c>
      <c r="Q36" s="10"/>
      <c r="R36" s="37"/>
      <c r="S36" s="48">
        <f>S34+1</f>
        <v>12</v>
      </c>
      <c r="T36" s="38"/>
      <c r="U36" s="38"/>
      <c r="V36" s="38"/>
      <c r="W36" s="38"/>
    </row>
    <row r="37" spans="1:23" s="46" customFormat="1" ht="3.65" hidden="1" customHeight="1" x14ac:dyDescent="0.4">
      <c r="A37" s="10"/>
      <c r="B37" s="10"/>
      <c r="C37" s="10"/>
      <c r="D37" s="6"/>
      <c r="E37" s="4"/>
      <c r="F37" s="6"/>
      <c r="G37" s="6"/>
      <c r="H37" s="6"/>
      <c r="I37" s="4"/>
      <c r="J37" s="6"/>
      <c r="K37" s="6"/>
      <c r="L37" s="6"/>
      <c r="M37" s="5"/>
      <c r="N37" s="6"/>
      <c r="O37" s="6"/>
      <c r="P37" s="6"/>
      <c r="Q37" s="10"/>
      <c r="R37" s="37"/>
      <c r="S37" s="48"/>
      <c r="T37" s="38"/>
      <c r="U37" s="38"/>
      <c r="V37" s="38"/>
      <c r="W37" s="38"/>
    </row>
    <row r="38" spans="1:23" s="44" customFormat="1" ht="22.5" hidden="1" customHeight="1" x14ac:dyDescent="0.4">
      <c r="A38" s="10"/>
      <c r="B38" s="1"/>
      <c r="C38" s="10"/>
      <c r="D38" s="3"/>
      <c r="E38" s="4"/>
      <c r="F38" s="7" t="str">
        <f>IF(D38=0,"",D38-D36)</f>
        <v/>
      </c>
      <c r="G38" s="6"/>
      <c r="H38" s="3"/>
      <c r="I38" s="4"/>
      <c r="J38" s="7" t="str">
        <f>IF(H38=0,"",H38-H36)</f>
        <v/>
      </c>
      <c r="K38" s="5"/>
      <c r="L38" s="3"/>
      <c r="M38" s="5"/>
      <c r="N38" s="7" t="str">
        <f>IF(L38=0,"",L38-L36)</f>
        <v/>
      </c>
      <c r="O38" s="6"/>
      <c r="P38" s="7" t="str">
        <f>IF(OR(L36=0,N38=""),"",N38*11)</f>
        <v/>
      </c>
      <c r="Q38" s="10"/>
      <c r="R38" s="37"/>
      <c r="S38" s="48">
        <f>S36+1</f>
        <v>13</v>
      </c>
      <c r="T38" s="38"/>
      <c r="U38" s="38"/>
      <c r="V38" s="38"/>
      <c r="W38" s="38"/>
    </row>
    <row r="39" spans="1:23" s="46" customFormat="1" ht="3.65" hidden="1" customHeight="1" x14ac:dyDescent="0.4">
      <c r="A39" s="10"/>
      <c r="B39" s="10"/>
      <c r="C39" s="10"/>
      <c r="D39" s="6"/>
      <c r="E39" s="4"/>
      <c r="F39" s="6"/>
      <c r="G39" s="6"/>
      <c r="H39" s="6"/>
      <c r="I39" s="4"/>
      <c r="J39" s="6"/>
      <c r="K39" s="6"/>
      <c r="L39" s="6"/>
      <c r="M39" s="5"/>
      <c r="N39" s="6"/>
      <c r="O39" s="6"/>
      <c r="P39" s="6"/>
      <c r="Q39" s="10"/>
      <c r="R39" s="37"/>
      <c r="S39" s="48"/>
      <c r="T39" s="38"/>
      <c r="U39" s="38"/>
      <c r="V39" s="38"/>
      <c r="W39" s="38"/>
    </row>
    <row r="40" spans="1:23" s="44" customFormat="1" ht="22.5" hidden="1" customHeight="1" x14ac:dyDescent="0.4">
      <c r="A40" s="10"/>
      <c r="B40" s="1"/>
      <c r="C40" s="10"/>
      <c r="D40" s="3"/>
      <c r="E40" s="4"/>
      <c r="F40" s="7" t="str">
        <f>IF(D40=0,"",D40-D38)</f>
        <v/>
      </c>
      <c r="G40" s="6"/>
      <c r="H40" s="3"/>
      <c r="I40" s="4"/>
      <c r="J40" s="7" t="str">
        <f>IF(H40=0,"",H40-H38)</f>
        <v/>
      </c>
      <c r="K40" s="5"/>
      <c r="L40" s="3"/>
      <c r="M40" s="5"/>
      <c r="N40" s="7" t="str">
        <f>IF(L40=0,"",L40-L38)</f>
        <v/>
      </c>
      <c r="O40" s="6"/>
      <c r="P40" s="7" t="str">
        <f>IF(OR(L38=0,N40=""),"",N40*11)</f>
        <v/>
      </c>
      <c r="Q40" s="10"/>
      <c r="R40" s="37"/>
      <c r="S40" s="48">
        <f>S38+1</f>
        <v>14</v>
      </c>
      <c r="T40" s="38"/>
      <c r="U40" s="38"/>
      <c r="V40" s="38"/>
      <c r="W40" s="38"/>
    </row>
    <row r="41" spans="1:23" s="46" customFormat="1" ht="3.65" hidden="1" customHeight="1" x14ac:dyDescent="0.4">
      <c r="A41" s="10"/>
      <c r="B41" s="10"/>
      <c r="C41" s="10"/>
      <c r="D41" s="6"/>
      <c r="E41" s="4"/>
      <c r="F41" s="6"/>
      <c r="G41" s="6"/>
      <c r="H41" s="6"/>
      <c r="I41" s="4"/>
      <c r="J41" s="6"/>
      <c r="K41" s="6"/>
      <c r="L41" s="6"/>
      <c r="M41" s="5"/>
      <c r="N41" s="6"/>
      <c r="O41" s="6"/>
      <c r="P41" s="6"/>
      <c r="Q41" s="10"/>
      <c r="R41" s="37"/>
      <c r="S41" s="48"/>
      <c r="T41" s="38"/>
      <c r="U41" s="38"/>
      <c r="V41" s="38"/>
      <c r="W41" s="38"/>
    </row>
    <row r="42" spans="1:23" s="44" customFormat="1" ht="22.5" hidden="1" customHeight="1" x14ac:dyDescent="0.4">
      <c r="A42" s="10"/>
      <c r="B42" s="1"/>
      <c r="C42" s="10"/>
      <c r="D42" s="3"/>
      <c r="E42" s="4"/>
      <c r="F42" s="7" t="str">
        <f>IF(D42=0,"",D42-D40)</f>
        <v/>
      </c>
      <c r="G42" s="6"/>
      <c r="H42" s="3"/>
      <c r="I42" s="4"/>
      <c r="J42" s="7" t="str">
        <f>IF(H42=0,"",H42-H40)</f>
        <v/>
      </c>
      <c r="K42" s="5"/>
      <c r="L42" s="3"/>
      <c r="M42" s="5"/>
      <c r="N42" s="7" t="str">
        <f>IF(L42=0,"",L42-L40)</f>
        <v/>
      </c>
      <c r="O42" s="6"/>
      <c r="P42" s="7" t="str">
        <f>IF(OR(L40=0,N42=""),"",N42*11)</f>
        <v/>
      </c>
      <c r="Q42" s="10"/>
      <c r="R42" s="37"/>
      <c r="S42" s="48">
        <f>S40+1</f>
        <v>15</v>
      </c>
      <c r="T42" s="38"/>
      <c r="U42" s="38"/>
      <c r="V42" s="38"/>
      <c r="W42" s="38"/>
    </row>
    <row r="43" spans="1:23" s="46" customFormat="1" ht="3.65" hidden="1" customHeight="1" x14ac:dyDescent="0.4">
      <c r="A43" s="10"/>
      <c r="B43" s="10"/>
      <c r="C43" s="10"/>
      <c r="D43" s="6"/>
      <c r="E43" s="4"/>
      <c r="F43" s="6"/>
      <c r="G43" s="6"/>
      <c r="H43" s="6"/>
      <c r="I43" s="4"/>
      <c r="J43" s="6"/>
      <c r="K43" s="6"/>
      <c r="L43" s="6"/>
      <c r="M43" s="5"/>
      <c r="N43" s="6"/>
      <c r="O43" s="6"/>
      <c r="P43" s="6"/>
      <c r="Q43" s="10"/>
      <c r="R43" s="37"/>
      <c r="S43" s="48"/>
      <c r="T43" s="38"/>
      <c r="U43" s="38"/>
      <c r="V43" s="38"/>
      <c r="W43" s="38"/>
    </row>
    <row r="44" spans="1:23" s="44" customFormat="1" ht="22.5" hidden="1" customHeight="1" x14ac:dyDescent="0.4">
      <c r="A44" s="10"/>
      <c r="B44" s="1"/>
      <c r="C44" s="10"/>
      <c r="D44" s="3"/>
      <c r="E44" s="4"/>
      <c r="F44" s="7" t="str">
        <f>IF(D44=0,"",D44-D42)</f>
        <v/>
      </c>
      <c r="G44" s="6"/>
      <c r="H44" s="3"/>
      <c r="I44" s="4"/>
      <c r="J44" s="7" t="str">
        <f>IF(H44=0,"",H44-H42)</f>
        <v/>
      </c>
      <c r="K44" s="5"/>
      <c r="L44" s="3"/>
      <c r="M44" s="5"/>
      <c r="N44" s="7" t="str">
        <f>IF(L44=0,"",L44-L42)</f>
        <v/>
      </c>
      <c r="O44" s="6"/>
      <c r="P44" s="7" t="str">
        <f>IF(OR(L42=0,N44=""),"",N44*11)</f>
        <v/>
      </c>
      <c r="Q44" s="10"/>
      <c r="R44" s="37"/>
      <c r="S44" s="48">
        <f>S42+1</f>
        <v>16</v>
      </c>
      <c r="T44" s="38"/>
      <c r="U44" s="38"/>
      <c r="V44" s="38"/>
      <c r="W44" s="38"/>
    </row>
    <row r="45" spans="1:23" s="46" customFormat="1" ht="3.65" hidden="1" customHeight="1" x14ac:dyDescent="0.4">
      <c r="A45" s="10"/>
      <c r="B45" s="10"/>
      <c r="C45" s="10"/>
      <c r="D45" s="6"/>
      <c r="E45" s="4"/>
      <c r="F45" s="6"/>
      <c r="G45" s="6"/>
      <c r="H45" s="6"/>
      <c r="I45" s="4"/>
      <c r="J45" s="6"/>
      <c r="K45" s="6"/>
      <c r="L45" s="6"/>
      <c r="M45" s="5"/>
      <c r="N45" s="6"/>
      <c r="O45" s="6"/>
      <c r="P45" s="6"/>
      <c r="Q45" s="10"/>
      <c r="R45" s="37"/>
      <c r="S45" s="48"/>
      <c r="T45" s="38"/>
      <c r="U45" s="38"/>
      <c r="V45" s="38"/>
      <c r="W45" s="38"/>
    </row>
    <row r="46" spans="1:23" s="44" customFormat="1" ht="22.5" hidden="1" customHeight="1" x14ac:dyDescent="0.4">
      <c r="A46" s="10"/>
      <c r="B46" s="1"/>
      <c r="C46" s="10"/>
      <c r="D46" s="3"/>
      <c r="E46" s="4"/>
      <c r="F46" s="7" t="str">
        <f>IF(D46=0,"",D46-D44)</f>
        <v/>
      </c>
      <c r="G46" s="6"/>
      <c r="H46" s="3"/>
      <c r="I46" s="4"/>
      <c r="J46" s="7" t="str">
        <f>IF(H46=0,"",H46-H44)</f>
        <v/>
      </c>
      <c r="K46" s="5"/>
      <c r="L46" s="3"/>
      <c r="M46" s="5"/>
      <c r="N46" s="7" t="str">
        <f>IF(L46=0,"",L46-L44)</f>
        <v/>
      </c>
      <c r="O46" s="6"/>
      <c r="P46" s="7" t="str">
        <f>IF(OR(L44=0,N46=""),"",N46*11)</f>
        <v/>
      </c>
      <c r="Q46" s="10"/>
      <c r="R46" s="37"/>
      <c r="S46" s="48">
        <f>S44+1</f>
        <v>17</v>
      </c>
      <c r="T46" s="38"/>
      <c r="U46" s="38"/>
      <c r="V46" s="38"/>
      <c r="W46" s="38"/>
    </row>
    <row r="47" spans="1:23" s="46" customFormat="1" ht="3.65" hidden="1" customHeight="1" x14ac:dyDescent="0.4">
      <c r="A47" s="10"/>
      <c r="B47" s="10"/>
      <c r="C47" s="10"/>
      <c r="D47" s="6"/>
      <c r="E47" s="4"/>
      <c r="F47" s="6"/>
      <c r="G47" s="6"/>
      <c r="H47" s="6"/>
      <c r="I47" s="4"/>
      <c r="J47" s="6"/>
      <c r="K47" s="6"/>
      <c r="L47" s="6"/>
      <c r="M47" s="5"/>
      <c r="N47" s="6"/>
      <c r="O47" s="6"/>
      <c r="P47" s="6"/>
      <c r="Q47" s="10"/>
      <c r="R47" s="37"/>
      <c r="S47" s="48"/>
      <c r="T47" s="38"/>
      <c r="U47" s="38"/>
      <c r="V47" s="38"/>
      <c r="W47" s="38"/>
    </row>
    <row r="48" spans="1:23" s="44" customFormat="1" ht="22.5" hidden="1" customHeight="1" x14ac:dyDescent="0.4">
      <c r="A48" s="10"/>
      <c r="B48" s="1"/>
      <c r="C48" s="10"/>
      <c r="D48" s="3"/>
      <c r="E48" s="4"/>
      <c r="F48" s="7" t="str">
        <f>IF(D48=0,"",D48-D46)</f>
        <v/>
      </c>
      <c r="G48" s="6"/>
      <c r="H48" s="3"/>
      <c r="I48" s="4"/>
      <c r="J48" s="7" t="str">
        <f>IF(H48=0,"",H48-H46)</f>
        <v/>
      </c>
      <c r="K48" s="5"/>
      <c r="L48" s="3"/>
      <c r="M48" s="5"/>
      <c r="N48" s="7" t="str">
        <f>IF(L48=0,"",L48-L46)</f>
        <v/>
      </c>
      <c r="O48" s="6"/>
      <c r="P48" s="7" t="str">
        <f>IF(OR(L46=0,N48=""),"",N48*11)</f>
        <v/>
      </c>
      <c r="Q48" s="10"/>
      <c r="R48" s="37"/>
      <c r="S48" s="48">
        <f>S46+1</f>
        <v>18</v>
      </c>
      <c r="T48" s="38"/>
      <c r="U48" s="38"/>
      <c r="V48" s="38"/>
      <c r="W48" s="38"/>
    </row>
    <row r="49" spans="1:23" s="46" customFormat="1" ht="3.65" hidden="1" customHeight="1" x14ac:dyDescent="0.4">
      <c r="A49" s="10"/>
      <c r="B49" s="10"/>
      <c r="C49" s="10"/>
      <c r="D49" s="6"/>
      <c r="E49" s="4"/>
      <c r="F49" s="6"/>
      <c r="G49" s="6"/>
      <c r="H49" s="6"/>
      <c r="I49" s="4"/>
      <c r="J49" s="6"/>
      <c r="K49" s="6"/>
      <c r="L49" s="6"/>
      <c r="M49" s="5"/>
      <c r="N49" s="6"/>
      <c r="O49" s="6"/>
      <c r="P49" s="6"/>
      <c r="Q49" s="10"/>
      <c r="R49" s="37"/>
      <c r="S49" s="48"/>
      <c r="T49" s="38"/>
      <c r="U49" s="38"/>
      <c r="V49" s="38"/>
      <c r="W49" s="38"/>
    </row>
    <row r="50" spans="1:23" s="44" customFormat="1" ht="22.5" hidden="1" customHeight="1" x14ac:dyDescent="0.4">
      <c r="A50" s="10"/>
      <c r="B50" s="1"/>
      <c r="C50" s="10"/>
      <c r="D50" s="3"/>
      <c r="E50" s="4"/>
      <c r="F50" s="7" t="str">
        <f>IF(D50=0,"",D50-D48)</f>
        <v/>
      </c>
      <c r="G50" s="6"/>
      <c r="H50" s="3"/>
      <c r="I50" s="4"/>
      <c r="J50" s="7" t="str">
        <f>IF(H50=0,"",H50-H48)</f>
        <v/>
      </c>
      <c r="K50" s="5"/>
      <c r="L50" s="3"/>
      <c r="M50" s="5"/>
      <c r="N50" s="7" t="str">
        <f>IF(L50=0,"",L50-L48)</f>
        <v/>
      </c>
      <c r="O50" s="6"/>
      <c r="P50" s="7" t="str">
        <f>IF(OR(L48=0,N50=""),"",N50*11)</f>
        <v/>
      </c>
      <c r="Q50" s="10"/>
      <c r="R50" s="37"/>
      <c r="S50" s="48">
        <f>S48+1</f>
        <v>19</v>
      </c>
      <c r="T50" s="38"/>
      <c r="U50" s="38"/>
      <c r="V50" s="38"/>
      <c r="W50" s="38"/>
    </row>
    <row r="51" spans="1:23" s="46" customFormat="1" ht="3.65" hidden="1" customHeight="1" x14ac:dyDescent="0.4">
      <c r="A51" s="10"/>
      <c r="B51" s="10"/>
      <c r="C51" s="10"/>
      <c r="D51" s="6"/>
      <c r="E51" s="4"/>
      <c r="F51" s="6"/>
      <c r="G51" s="6"/>
      <c r="H51" s="6"/>
      <c r="I51" s="4"/>
      <c r="J51" s="6"/>
      <c r="K51" s="6"/>
      <c r="L51" s="6"/>
      <c r="M51" s="5"/>
      <c r="N51" s="6"/>
      <c r="O51" s="6"/>
      <c r="P51" s="6"/>
      <c r="Q51" s="10"/>
      <c r="R51" s="37"/>
      <c r="S51" s="48"/>
      <c r="T51" s="38"/>
      <c r="U51" s="38"/>
      <c r="V51" s="38"/>
      <c r="W51" s="38"/>
    </row>
    <row r="52" spans="1:23" s="44" customFormat="1" ht="22.5" hidden="1" customHeight="1" x14ac:dyDescent="0.4">
      <c r="A52" s="10"/>
      <c r="B52" s="1"/>
      <c r="C52" s="10"/>
      <c r="D52" s="3"/>
      <c r="E52" s="4"/>
      <c r="F52" s="7" t="str">
        <f>IF(D52=0,"",D52-D50)</f>
        <v/>
      </c>
      <c r="G52" s="6"/>
      <c r="H52" s="3"/>
      <c r="I52" s="4"/>
      <c r="J52" s="7" t="str">
        <f>IF(H52=0,"",H52-H50)</f>
        <v/>
      </c>
      <c r="K52" s="5"/>
      <c r="L52" s="3"/>
      <c r="M52" s="5"/>
      <c r="N52" s="7" t="str">
        <f>IF(L52=0,"",L52-L50)</f>
        <v/>
      </c>
      <c r="O52" s="6"/>
      <c r="P52" s="7" t="str">
        <f>IF(OR(L50=0,N52=""),"",N52*11)</f>
        <v/>
      </c>
      <c r="Q52" s="10"/>
      <c r="R52" s="37"/>
      <c r="S52" s="48">
        <f>S50+1</f>
        <v>20</v>
      </c>
      <c r="T52" s="38"/>
      <c r="U52" s="38"/>
      <c r="V52" s="38"/>
      <c r="W52" s="38"/>
    </row>
    <row r="53" spans="1:23" s="46" customFormat="1" ht="3.65" hidden="1" customHeight="1" x14ac:dyDescent="0.4">
      <c r="A53" s="10"/>
      <c r="B53" s="10"/>
      <c r="C53" s="10"/>
      <c r="D53" s="6"/>
      <c r="E53" s="4"/>
      <c r="F53" s="6"/>
      <c r="G53" s="6"/>
      <c r="H53" s="6"/>
      <c r="I53" s="4"/>
      <c r="J53" s="6"/>
      <c r="K53" s="6"/>
      <c r="L53" s="6"/>
      <c r="M53" s="5"/>
      <c r="N53" s="6"/>
      <c r="O53" s="6"/>
      <c r="P53" s="6"/>
      <c r="Q53" s="10"/>
      <c r="R53" s="37"/>
      <c r="S53" s="48"/>
      <c r="T53" s="38"/>
      <c r="U53" s="38"/>
      <c r="V53" s="38"/>
      <c r="W53" s="38"/>
    </row>
    <row r="54" spans="1:23" s="44" customFormat="1" ht="22.5" hidden="1" customHeight="1" x14ac:dyDescent="0.4">
      <c r="A54" s="10"/>
      <c r="B54" s="1"/>
      <c r="C54" s="10"/>
      <c r="D54" s="3"/>
      <c r="E54" s="4"/>
      <c r="F54" s="7" t="str">
        <f>IF(D54=0,"",D54-D52)</f>
        <v/>
      </c>
      <c r="G54" s="6"/>
      <c r="H54" s="3"/>
      <c r="I54" s="4"/>
      <c r="J54" s="7" t="str">
        <f>IF(H54=0,"",H54-H52)</f>
        <v/>
      </c>
      <c r="K54" s="5"/>
      <c r="L54" s="3"/>
      <c r="M54" s="5"/>
      <c r="N54" s="7" t="str">
        <f>IF(L54=0,"",L54-L52)</f>
        <v/>
      </c>
      <c r="O54" s="6"/>
      <c r="P54" s="7" t="str">
        <f>IF(OR(L52=0,N54=""),"",N54*11)</f>
        <v/>
      </c>
      <c r="Q54" s="10"/>
      <c r="R54" s="37"/>
      <c r="S54" s="48">
        <f>S52+1</f>
        <v>21</v>
      </c>
      <c r="T54" s="38"/>
      <c r="U54" s="38"/>
      <c r="V54" s="38"/>
      <c r="W54" s="38"/>
    </row>
    <row r="55" spans="1:23" s="46" customFormat="1" ht="3.65" hidden="1" customHeight="1" x14ac:dyDescent="0.4">
      <c r="A55" s="10"/>
      <c r="B55" s="10"/>
      <c r="C55" s="10"/>
      <c r="D55" s="6"/>
      <c r="E55" s="4"/>
      <c r="F55" s="6"/>
      <c r="G55" s="6"/>
      <c r="H55" s="6"/>
      <c r="I55" s="4"/>
      <c r="J55" s="6"/>
      <c r="K55" s="6"/>
      <c r="L55" s="6"/>
      <c r="M55" s="5"/>
      <c r="N55" s="6"/>
      <c r="O55" s="6"/>
      <c r="P55" s="6"/>
      <c r="Q55" s="10"/>
      <c r="R55" s="37"/>
      <c r="S55" s="48"/>
      <c r="T55" s="38"/>
      <c r="U55" s="38"/>
      <c r="V55" s="38"/>
      <c r="W55" s="38"/>
    </row>
    <row r="56" spans="1:23" s="44" customFormat="1" ht="22.5" hidden="1" customHeight="1" x14ac:dyDescent="0.4">
      <c r="A56" s="10"/>
      <c r="B56" s="1"/>
      <c r="C56" s="10"/>
      <c r="D56" s="3"/>
      <c r="E56" s="4"/>
      <c r="F56" s="7" t="str">
        <f>IF(D56=0,"",D56-D55)</f>
        <v/>
      </c>
      <c r="G56" s="6"/>
      <c r="H56" s="3"/>
      <c r="I56" s="4"/>
      <c r="J56" s="7" t="str">
        <f>IF(H56=0,"",H56-H55)</f>
        <v/>
      </c>
      <c r="K56" s="5"/>
      <c r="L56" s="3"/>
      <c r="M56" s="5"/>
      <c r="N56" s="7" t="str">
        <f>IF(L56=0,"",L56-L55)</f>
        <v/>
      </c>
      <c r="O56" s="6"/>
      <c r="P56" s="7" t="str">
        <f>IF(OR(L55=0,N56=""),"",N56*11)</f>
        <v/>
      </c>
      <c r="Q56" s="10"/>
      <c r="R56" s="37"/>
      <c r="S56" s="48">
        <f>S54+1</f>
        <v>22</v>
      </c>
      <c r="T56" s="38"/>
      <c r="U56" s="38"/>
      <c r="V56" s="38"/>
      <c r="W56" s="38"/>
    </row>
    <row r="57" spans="1:23" s="46" customFormat="1" ht="3.65" hidden="1" customHeight="1" x14ac:dyDescent="0.4">
      <c r="A57" s="10"/>
      <c r="B57" s="10"/>
      <c r="C57" s="10"/>
      <c r="D57" s="6"/>
      <c r="E57" s="4"/>
      <c r="F57" s="6"/>
      <c r="G57" s="6"/>
      <c r="H57" s="6"/>
      <c r="I57" s="4"/>
      <c r="J57" s="6"/>
      <c r="K57" s="6"/>
      <c r="L57" s="6"/>
      <c r="M57" s="5"/>
      <c r="N57" s="6"/>
      <c r="O57" s="6"/>
      <c r="P57" s="6"/>
      <c r="Q57" s="10"/>
      <c r="R57" s="37"/>
      <c r="S57" s="48"/>
      <c r="T57" s="38"/>
      <c r="U57" s="38"/>
      <c r="V57" s="38"/>
      <c r="W57" s="38"/>
    </row>
    <row r="58" spans="1:23" s="44" customFormat="1" ht="22.5" hidden="1" customHeight="1" x14ac:dyDescent="0.4">
      <c r="A58" s="10"/>
      <c r="B58" s="1"/>
      <c r="C58" s="10"/>
      <c r="D58" s="3"/>
      <c r="E58" s="4"/>
      <c r="F58" s="7" t="str">
        <f>IF(D58=0,"",D58-D56)</f>
        <v/>
      </c>
      <c r="G58" s="6"/>
      <c r="H58" s="3"/>
      <c r="I58" s="4"/>
      <c r="J58" s="7" t="str">
        <f>IF(H58=0,"",H58-H56)</f>
        <v/>
      </c>
      <c r="K58" s="5"/>
      <c r="L58" s="3"/>
      <c r="M58" s="5"/>
      <c r="N58" s="7" t="str">
        <f>IF(L58=0,"",L58-L56)</f>
        <v/>
      </c>
      <c r="O58" s="6"/>
      <c r="P58" s="7" t="str">
        <f>IF(OR(L56=0,N58=""),"",N58*11)</f>
        <v/>
      </c>
      <c r="Q58" s="10"/>
      <c r="R58" s="37"/>
      <c r="S58" s="48">
        <f>S56+1</f>
        <v>23</v>
      </c>
      <c r="T58" s="38"/>
      <c r="U58" s="38"/>
      <c r="V58" s="38"/>
      <c r="W58" s="38"/>
    </row>
    <row r="59" spans="1:23" s="46" customFormat="1" ht="3.65" hidden="1" customHeight="1" x14ac:dyDescent="0.4">
      <c r="A59" s="10"/>
      <c r="B59" s="10"/>
      <c r="C59" s="10"/>
      <c r="D59" s="6"/>
      <c r="E59" s="4"/>
      <c r="F59" s="6"/>
      <c r="G59" s="6"/>
      <c r="H59" s="6"/>
      <c r="I59" s="4"/>
      <c r="J59" s="6"/>
      <c r="K59" s="6"/>
      <c r="L59" s="6"/>
      <c r="M59" s="5"/>
      <c r="N59" s="6"/>
      <c r="O59" s="6"/>
      <c r="P59" s="6"/>
      <c r="Q59" s="10"/>
      <c r="R59" s="37"/>
      <c r="S59" s="48"/>
      <c r="T59" s="38"/>
      <c r="U59" s="38"/>
      <c r="V59" s="38"/>
      <c r="W59" s="38"/>
    </row>
    <row r="60" spans="1:23" s="44" customFormat="1" ht="22.5" hidden="1" customHeight="1" x14ac:dyDescent="0.4">
      <c r="A60" s="10"/>
      <c r="B60" s="1"/>
      <c r="C60" s="10"/>
      <c r="D60" s="3"/>
      <c r="E60" s="4"/>
      <c r="F60" s="7" t="str">
        <f>IF(D60=0,"",D60-D58)</f>
        <v/>
      </c>
      <c r="G60" s="6"/>
      <c r="H60" s="3"/>
      <c r="I60" s="4"/>
      <c r="J60" s="7" t="str">
        <f>IF(H60=0,"",H60-H58)</f>
        <v/>
      </c>
      <c r="K60" s="5"/>
      <c r="L60" s="3"/>
      <c r="M60" s="5"/>
      <c r="N60" s="7" t="str">
        <f>IF(L60=0,"",L60-L58)</f>
        <v/>
      </c>
      <c r="O60" s="6"/>
      <c r="P60" s="7" t="str">
        <f>IF(OR(L58=0,N60=""),"",N60*11)</f>
        <v/>
      </c>
      <c r="Q60" s="10"/>
      <c r="R60" s="37"/>
      <c r="S60" s="48">
        <f>S58+1</f>
        <v>24</v>
      </c>
      <c r="T60" s="38"/>
      <c r="U60" s="38"/>
      <c r="V60" s="38"/>
      <c r="W60" s="38"/>
    </row>
    <row r="61" spans="1:23" s="46" customFormat="1" ht="14.25" customHeight="1" x14ac:dyDescent="0.4">
      <c r="A61" s="10"/>
      <c r="B61" s="11" t="s">
        <v>12</v>
      </c>
      <c r="C61" s="10"/>
      <c r="D61" s="6"/>
      <c r="E61" s="4"/>
      <c r="F61" s="6"/>
      <c r="G61" s="6"/>
      <c r="H61" s="6"/>
      <c r="I61" s="4"/>
      <c r="J61" s="6"/>
      <c r="K61" s="6"/>
      <c r="L61" s="6"/>
      <c r="M61" s="5"/>
      <c r="N61" s="6"/>
      <c r="O61" s="6"/>
      <c r="P61" s="6"/>
      <c r="Q61" s="10"/>
      <c r="R61" s="37"/>
      <c r="S61" s="38"/>
      <c r="T61" s="38"/>
      <c r="U61" s="38"/>
      <c r="V61" s="38"/>
      <c r="W61" s="38"/>
    </row>
  </sheetData>
  <sheetProtection password="C65E" sheet="1" objects="1" scenarios="1"/>
  <mergeCells count="7">
    <mergeCell ref="B2:H2"/>
    <mergeCell ref="D4:L4"/>
    <mergeCell ref="D6:L6"/>
    <mergeCell ref="D8:P8"/>
    <mergeCell ref="D9:F9"/>
    <mergeCell ref="H9:J9"/>
    <mergeCell ref="L9:P9"/>
  </mergeCells>
  <conditionalFormatting sqref="F16">
    <cfRule type="cellIs" dxfId="1082" priority="1082" stopIfTrue="1" operator="equal">
      <formula>0</formula>
    </cfRule>
    <cfRule type="cellIs" dxfId="1081" priority="1083" stopIfTrue="1" operator="lessThan">
      <formula>0</formula>
    </cfRule>
  </conditionalFormatting>
  <conditionalFormatting sqref="F35">
    <cfRule type="cellIs" dxfId="1080" priority="1074" stopIfTrue="1" operator="lessThan">
      <formula>F33/2</formula>
    </cfRule>
    <cfRule type="cellIs" dxfId="94" priority="1075" stopIfTrue="1" operator="greaterThan">
      <formula>F33*1.5</formula>
    </cfRule>
  </conditionalFormatting>
  <conditionalFormatting sqref="F37">
    <cfRule type="cellIs" dxfId="1079" priority="1078" stopIfTrue="1" operator="lessThan">
      <formula>F35/2</formula>
    </cfRule>
    <cfRule type="cellIs" dxfId="93" priority="1079" stopIfTrue="1" operator="greaterThan">
      <formula>F35*1.5</formula>
    </cfRule>
  </conditionalFormatting>
  <conditionalFormatting sqref="F37">
    <cfRule type="cellIs" dxfId="1078" priority="1080" stopIfTrue="1" operator="lessThan">
      <formula>F35/2</formula>
    </cfRule>
    <cfRule type="cellIs" dxfId="92" priority="1081" stopIfTrue="1" operator="greaterThan">
      <formula>F35*1.5</formula>
    </cfRule>
  </conditionalFormatting>
  <conditionalFormatting sqref="F33">
    <cfRule type="cellIs" dxfId="1077" priority="1076" stopIfTrue="1" operator="lessThan">
      <formula>F31/2</formula>
    </cfRule>
    <cfRule type="cellIs" dxfId="91" priority="1077" stopIfTrue="1" operator="greaterThan">
      <formula>F31*1.5</formula>
    </cfRule>
  </conditionalFormatting>
  <conditionalFormatting sqref="P16">
    <cfRule type="cellIs" dxfId="1076" priority="1072" stopIfTrue="1" operator="equal">
      <formula>0</formula>
    </cfRule>
    <cfRule type="cellIs" dxfId="1075" priority="1073" stopIfTrue="1" operator="lessThan">
      <formula>0</formula>
    </cfRule>
  </conditionalFormatting>
  <conditionalFormatting sqref="J16">
    <cfRule type="cellIs" dxfId="1074" priority="1070" stopIfTrue="1" operator="equal">
      <formula>0</formula>
    </cfRule>
    <cfRule type="cellIs" dxfId="1073" priority="1071" stopIfTrue="1" operator="lessThan">
      <formula>0</formula>
    </cfRule>
  </conditionalFormatting>
  <conditionalFormatting sqref="N16">
    <cfRule type="cellIs" dxfId="1072" priority="1068" stopIfTrue="1" operator="equal">
      <formula>0</formula>
    </cfRule>
    <cfRule type="cellIs" dxfId="1071" priority="1069" stopIfTrue="1" operator="lessThan">
      <formula>0</formula>
    </cfRule>
  </conditionalFormatting>
  <conditionalFormatting sqref="H16">
    <cfRule type="cellIs" dxfId="1070" priority="1066" stopIfTrue="1" operator="equal">
      <formula>H14</formula>
    </cfRule>
    <cfRule type="cellIs" dxfId="1069" priority="1067" stopIfTrue="1" operator="lessThan">
      <formula>H14</formula>
    </cfRule>
  </conditionalFormatting>
  <conditionalFormatting sqref="P22">
    <cfRule type="cellIs" dxfId="1068" priority="1064" stopIfTrue="1" operator="equal">
      <formula>0</formula>
    </cfRule>
    <cfRule type="cellIs" dxfId="1067" priority="1065" stopIfTrue="1" operator="lessThan">
      <formula>0</formula>
    </cfRule>
  </conditionalFormatting>
  <conditionalFormatting sqref="P26">
    <cfRule type="cellIs" dxfId="1066" priority="1062" stopIfTrue="1" operator="equal">
      <formula>0</formula>
    </cfRule>
    <cfRule type="cellIs" dxfId="1065" priority="1063" stopIfTrue="1" operator="lessThan">
      <formula>0</formula>
    </cfRule>
  </conditionalFormatting>
  <conditionalFormatting sqref="P28">
    <cfRule type="cellIs" dxfId="1064" priority="1060" stopIfTrue="1" operator="equal">
      <formula>0</formula>
    </cfRule>
    <cfRule type="cellIs" dxfId="1063" priority="1061" stopIfTrue="1" operator="lessThan">
      <formula>0</formula>
    </cfRule>
  </conditionalFormatting>
  <conditionalFormatting sqref="P30">
    <cfRule type="cellIs" dxfId="1062" priority="1058" stopIfTrue="1" operator="equal">
      <formula>0</formula>
    </cfRule>
    <cfRule type="cellIs" dxfId="1061" priority="1059" stopIfTrue="1" operator="lessThan">
      <formula>0</formula>
    </cfRule>
  </conditionalFormatting>
  <conditionalFormatting sqref="P32">
    <cfRule type="cellIs" dxfId="1060" priority="1056" stopIfTrue="1" operator="equal">
      <formula>0</formula>
    </cfRule>
    <cfRule type="cellIs" dxfId="1059" priority="1057" stopIfTrue="1" operator="lessThan">
      <formula>0</formula>
    </cfRule>
  </conditionalFormatting>
  <conditionalFormatting sqref="P34">
    <cfRule type="cellIs" dxfId="1058" priority="1054" stopIfTrue="1" operator="equal">
      <formula>0</formula>
    </cfRule>
    <cfRule type="cellIs" dxfId="1057" priority="1055" stopIfTrue="1" operator="lessThan">
      <formula>0</formula>
    </cfRule>
  </conditionalFormatting>
  <conditionalFormatting sqref="P36">
    <cfRule type="cellIs" dxfId="1056" priority="1052" stopIfTrue="1" operator="equal">
      <formula>0</formula>
    </cfRule>
    <cfRule type="cellIs" dxfId="1055" priority="1053" stopIfTrue="1" operator="lessThan">
      <formula>0</formula>
    </cfRule>
  </conditionalFormatting>
  <conditionalFormatting sqref="O36">
    <cfRule type="cellIs" dxfId="1054" priority="1046" stopIfTrue="1" operator="equal">
      <formula>O34</formula>
    </cfRule>
    <cfRule type="cellIs" dxfId="1053" priority="1047" stopIfTrue="1" operator="lessThan">
      <formula>O34</formula>
    </cfRule>
    <cfRule type="cellIs" dxfId="1052" priority="1048" stopIfTrue="1" operator="greaterThan">
      <formula>O34*2</formula>
    </cfRule>
  </conditionalFormatting>
  <conditionalFormatting sqref="O36">
    <cfRule type="cellIs" dxfId="1051" priority="1049" stopIfTrue="1" operator="equal">
      <formula>O34</formula>
    </cfRule>
    <cfRule type="cellIs" dxfId="1050" priority="1050" stopIfTrue="1" operator="lessThan">
      <formula>O34</formula>
    </cfRule>
    <cfRule type="cellIs" dxfId="1049" priority="1051" stopIfTrue="1" operator="greaterThan">
      <formula>O34*1.5</formula>
    </cfRule>
  </conditionalFormatting>
  <conditionalFormatting sqref="O32">
    <cfRule type="cellIs" dxfId="1048" priority="1043" stopIfTrue="1" operator="equal">
      <formula>O30</formula>
    </cfRule>
    <cfRule type="cellIs" dxfId="1047" priority="1044" stopIfTrue="1" operator="lessThan">
      <formula>O30</formula>
    </cfRule>
    <cfRule type="cellIs" dxfId="1046" priority="1045" stopIfTrue="1" operator="greaterThan">
      <formula>O30*2</formula>
    </cfRule>
  </conditionalFormatting>
  <conditionalFormatting sqref="O34">
    <cfRule type="cellIs" dxfId="1045" priority="1040" stopIfTrue="1" operator="equal">
      <formula>O32</formula>
    </cfRule>
    <cfRule type="cellIs" dxfId="1044" priority="1041" stopIfTrue="1" operator="lessThan">
      <formula>O32</formula>
    </cfRule>
    <cfRule type="cellIs" dxfId="1043" priority="1042" stopIfTrue="1" operator="greaterThan">
      <formula>O32*1.5</formula>
    </cfRule>
  </conditionalFormatting>
  <conditionalFormatting sqref="O28">
    <cfRule type="cellIs" dxfId="1042" priority="1037" stopIfTrue="1" operator="equal">
      <formula>O26</formula>
    </cfRule>
    <cfRule type="cellIs" dxfId="1041" priority="1038" stopIfTrue="1" operator="lessThan">
      <formula>O26</formula>
    </cfRule>
    <cfRule type="cellIs" dxfId="1040" priority="1039" stopIfTrue="1" operator="greaterThan">
      <formula>O26*2</formula>
    </cfRule>
  </conditionalFormatting>
  <conditionalFormatting sqref="O30">
    <cfRule type="cellIs" dxfId="1039" priority="1034" stopIfTrue="1" operator="equal">
      <formula>O28</formula>
    </cfRule>
    <cfRule type="cellIs" dxfId="1038" priority="1035" stopIfTrue="1" operator="lessThan">
      <formula>O28</formula>
    </cfRule>
    <cfRule type="cellIs" dxfId="1037" priority="1036" stopIfTrue="1" operator="greaterThan">
      <formula>O28*2</formula>
    </cfRule>
  </conditionalFormatting>
  <conditionalFormatting sqref="O30 O32 O34">
    <cfRule type="cellIs" dxfId="1036" priority="1031" stopIfTrue="1" operator="equal">
      <formula>O28</formula>
    </cfRule>
    <cfRule type="cellIs" dxfId="1035" priority="1032" stopIfTrue="1" operator="lessThan">
      <formula>O28</formula>
    </cfRule>
    <cfRule type="cellIs" dxfId="1034" priority="1033" stopIfTrue="1" operator="greaterThan">
      <formula>O28*2</formula>
    </cfRule>
  </conditionalFormatting>
  <conditionalFormatting sqref="O36">
    <cfRule type="cellIs" dxfId="1033" priority="1028" stopIfTrue="1" operator="equal">
      <formula>O34</formula>
    </cfRule>
    <cfRule type="cellIs" dxfId="1032" priority="1029" stopIfTrue="1" operator="lessThan">
      <formula>O34</formula>
    </cfRule>
    <cfRule type="cellIs" dxfId="1031" priority="1030" stopIfTrue="1" operator="greaterThan">
      <formula>O34*2</formula>
    </cfRule>
  </conditionalFormatting>
  <conditionalFormatting sqref="P18">
    <cfRule type="cellIs" dxfId="1030" priority="1026" stopIfTrue="1" operator="equal">
      <formula>0</formula>
    </cfRule>
    <cfRule type="cellIs" dxfId="1029" priority="1027" stopIfTrue="1" operator="lessThan">
      <formula>0</formula>
    </cfRule>
  </conditionalFormatting>
  <conditionalFormatting sqref="P20">
    <cfRule type="cellIs" dxfId="1028" priority="1024" stopIfTrue="1" operator="equal">
      <formula>0</formula>
    </cfRule>
    <cfRule type="cellIs" dxfId="1027" priority="1025" stopIfTrue="1" operator="lessThan">
      <formula>0</formula>
    </cfRule>
  </conditionalFormatting>
  <conditionalFormatting sqref="P22">
    <cfRule type="cellIs" dxfId="1026" priority="1022" stopIfTrue="1" operator="equal">
      <formula>0</formula>
    </cfRule>
    <cfRule type="cellIs" dxfId="1025" priority="1023" stopIfTrue="1" operator="lessThan">
      <formula>0</formula>
    </cfRule>
  </conditionalFormatting>
  <conditionalFormatting sqref="P24">
    <cfRule type="cellIs" dxfId="1024" priority="1020" stopIfTrue="1" operator="equal">
      <formula>0</formula>
    </cfRule>
    <cfRule type="cellIs" dxfId="1023" priority="1021" stopIfTrue="1" operator="lessThan">
      <formula>0</formula>
    </cfRule>
  </conditionalFormatting>
  <conditionalFormatting sqref="P24">
    <cfRule type="cellIs" dxfId="1022" priority="1018" stopIfTrue="1" operator="equal">
      <formula>0</formula>
    </cfRule>
    <cfRule type="cellIs" dxfId="1021" priority="1019" stopIfTrue="1" operator="lessThan">
      <formula>0</formula>
    </cfRule>
  </conditionalFormatting>
  <conditionalFormatting sqref="P26">
    <cfRule type="cellIs" dxfId="1020" priority="1016" stopIfTrue="1" operator="equal">
      <formula>0</formula>
    </cfRule>
    <cfRule type="cellIs" dxfId="1019" priority="1017" stopIfTrue="1" operator="lessThan">
      <formula>0</formula>
    </cfRule>
  </conditionalFormatting>
  <conditionalFormatting sqref="P26">
    <cfRule type="cellIs" dxfId="1018" priority="1014" stopIfTrue="1" operator="equal">
      <formula>0</formula>
    </cfRule>
    <cfRule type="cellIs" dxfId="1017" priority="1015" stopIfTrue="1" operator="lessThan">
      <formula>0</formula>
    </cfRule>
  </conditionalFormatting>
  <conditionalFormatting sqref="P28">
    <cfRule type="cellIs" dxfId="1016" priority="1012" stopIfTrue="1" operator="equal">
      <formula>0</formula>
    </cfRule>
    <cfRule type="cellIs" dxfId="1015" priority="1013" stopIfTrue="1" operator="lessThan">
      <formula>0</formula>
    </cfRule>
  </conditionalFormatting>
  <conditionalFormatting sqref="P28">
    <cfRule type="cellIs" dxfId="1014" priority="1010" stopIfTrue="1" operator="equal">
      <formula>0</formula>
    </cfRule>
    <cfRule type="cellIs" dxfId="1013" priority="1011" stopIfTrue="1" operator="lessThan">
      <formula>0</formula>
    </cfRule>
  </conditionalFormatting>
  <conditionalFormatting sqref="P28">
    <cfRule type="cellIs" dxfId="1012" priority="1008" stopIfTrue="1" operator="equal">
      <formula>0</formula>
    </cfRule>
    <cfRule type="cellIs" dxfId="1011" priority="1009" stopIfTrue="1" operator="lessThan">
      <formula>0</formula>
    </cfRule>
  </conditionalFormatting>
  <conditionalFormatting sqref="P30">
    <cfRule type="cellIs" dxfId="1010" priority="1006" stopIfTrue="1" operator="equal">
      <formula>0</formula>
    </cfRule>
    <cfRule type="cellIs" dxfId="1009" priority="1007" stopIfTrue="1" operator="lessThan">
      <formula>0</formula>
    </cfRule>
  </conditionalFormatting>
  <conditionalFormatting sqref="O30">
    <cfRule type="cellIs" dxfId="1008" priority="1003" stopIfTrue="1" operator="equal">
      <formula>O28</formula>
    </cfRule>
    <cfRule type="cellIs" dxfId="1007" priority="1004" stopIfTrue="1" operator="lessThan">
      <formula>O28</formula>
    </cfRule>
    <cfRule type="cellIs" dxfId="1006" priority="1005" stopIfTrue="1" operator="greaterThan">
      <formula>O28*2</formula>
    </cfRule>
  </conditionalFormatting>
  <conditionalFormatting sqref="P30">
    <cfRule type="cellIs" dxfId="1005" priority="1001" stopIfTrue="1" operator="equal">
      <formula>0</formula>
    </cfRule>
    <cfRule type="cellIs" dxfId="1004" priority="1002" stopIfTrue="1" operator="lessThan">
      <formula>0</formula>
    </cfRule>
  </conditionalFormatting>
  <conditionalFormatting sqref="P30">
    <cfRule type="cellIs" dxfId="1003" priority="999" stopIfTrue="1" operator="equal">
      <formula>0</formula>
    </cfRule>
    <cfRule type="cellIs" dxfId="1002" priority="1000" stopIfTrue="1" operator="lessThan">
      <formula>0</formula>
    </cfRule>
  </conditionalFormatting>
  <conditionalFormatting sqref="P30">
    <cfRule type="cellIs" dxfId="1001" priority="997" stopIfTrue="1" operator="equal">
      <formula>0</formula>
    </cfRule>
    <cfRule type="cellIs" dxfId="1000" priority="998" stopIfTrue="1" operator="lessThan">
      <formula>0</formula>
    </cfRule>
  </conditionalFormatting>
  <conditionalFormatting sqref="P32">
    <cfRule type="cellIs" dxfId="999" priority="995" stopIfTrue="1" operator="equal">
      <formula>0</formula>
    </cfRule>
    <cfRule type="cellIs" dxfId="998" priority="996" stopIfTrue="1" operator="lessThan">
      <formula>0</formula>
    </cfRule>
  </conditionalFormatting>
  <conditionalFormatting sqref="O32">
    <cfRule type="cellIs" dxfId="997" priority="992" stopIfTrue="1" operator="equal">
      <formula>O30</formula>
    </cfRule>
    <cfRule type="cellIs" dxfId="996" priority="993" stopIfTrue="1" operator="lessThan">
      <formula>O30</formula>
    </cfRule>
    <cfRule type="cellIs" dxfId="995" priority="994" stopIfTrue="1" operator="greaterThan">
      <formula>O30*2</formula>
    </cfRule>
  </conditionalFormatting>
  <conditionalFormatting sqref="P32">
    <cfRule type="cellIs" dxfId="994" priority="990" stopIfTrue="1" operator="equal">
      <formula>0</formula>
    </cfRule>
    <cfRule type="cellIs" dxfId="993" priority="991" stopIfTrue="1" operator="lessThan">
      <formula>0</formula>
    </cfRule>
  </conditionalFormatting>
  <conditionalFormatting sqref="O32">
    <cfRule type="cellIs" dxfId="992" priority="987" stopIfTrue="1" operator="equal">
      <formula>O30</formula>
    </cfRule>
    <cfRule type="cellIs" dxfId="991" priority="988" stopIfTrue="1" operator="lessThan">
      <formula>O30</formula>
    </cfRule>
    <cfRule type="cellIs" dxfId="990" priority="989" stopIfTrue="1" operator="greaterThan">
      <formula>O30*2</formula>
    </cfRule>
  </conditionalFormatting>
  <conditionalFormatting sqref="P32">
    <cfRule type="cellIs" dxfId="989" priority="985" stopIfTrue="1" operator="equal">
      <formula>0</formula>
    </cfRule>
    <cfRule type="cellIs" dxfId="988" priority="986" stopIfTrue="1" operator="lessThan">
      <formula>0</formula>
    </cfRule>
  </conditionalFormatting>
  <conditionalFormatting sqref="P32">
    <cfRule type="cellIs" dxfId="987" priority="983" stopIfTrue="1" operator="equal">
      <formula>0</formula>
    </cfRule>
    <cfRule type="cellIs" dxfId="986" priority="984" stopIfTrue="1" operator="lessThan">
      <formula>0</formula>
    </cfRule>
  </conditionalFormatting>
  <conditionalFormatting sqref="P32">
    <cfRule type="cellIs" dxfId="985" priority="981" stopIfTrue="1" operator="equal">
      <formula>0</formula>
    </cfRule>
    <cfRule type="cellIs" dxfId="984" priority="982" stopIfTrue="1" operator="lessThan">
      <formula>0</formula>
    </cfRule>
  </conditionalFormatting>
  <conditionalFormatting sqref="F35">
    <cfRule type="cellIs" dxfId="983" priority="979" stopIfTrue="1" operator="lessThan">
      <formula>F33/2</formula>
    </cfRule>
    <cfRule type="cellIs" dxfId="90" priority="980" stopIfTrue="1" operator="greaterThan">
      <formula>F33*1.5</formula>
    </cfRule>
  </conditionalFormatting>
  <conditionalFormatting sqref="P34">
    <cfRule type="cellIs" dxfId="982" priority="977" stopIfTrue="1" operator="equal">
      <formula>0</formula>
    </cfRule>
    <cfRule type="cellIs" dxfId="981" priority="978" stopIfTrue="1" operator="lessThan">
      <formula>0</formula>
    </cfRule>
  </conditionalFormatting>
  <conditionalFormatting sqref="O34">
    <cfRule type="cellIs" dxfId="980" priority="974" stopIfTrue="1" operator="equal">
      <formula>O32</formula>
    </cfRule>
    <cfRule type="cellIs" dxfId="979" priority="975" stopIfTrue="1" operator="lessThan">
      <formula>O32</formula>
    </cfRule>
    <cfRule type="cellIs" dxfId="978" priority="976" stopIfTrue="1" operator="greaterThan">
      <formula>O32*2</formula>
    </cfRule>
  </conditionalFormatting>
  <conditionalFormatting sqref="P34">
    <cfRule type="cellIs" dxfId="977" priority="972" stopIfTrue="1" operator="equal">
      <formula>0</formula>
    </cfRule>
    <cfRule type="cellIs" dxfId="976" priority="973" stopIfTrue="1" operator="lessThan">
      <formula>0</formula>
    </cfRule>
  </conditionalFormatting>
  <conditionalFormatting sqref="O34">
    <cfRule type="cellIs" dxfId="975" priority="969" stopIfTrue="1" operator="equal">
      <formula>O32</formula>
    </cfRule>
    <cfRule type="cellIs" dxfId="974" priority="970" stopIfTrue="1" operator="lessThan">
      <formula>O32</formula>
    </cfRule>
    <cfRule type="cellIs" dxfId="973" priority="971" stopIfTrue="1" operator="greaterThan">
      <formula>O32*2</formula>
    </cfRule>
  </conditionalFormatting>
  <conditionalFormatting sqref="P34">
    <cfRule type="cellIs" dxfId="972" priority="967" stopIfTrue="1" operator="equal">
      <formula>0</formula>
    </cfRule>
    <cfRule type="cellIs" dxfId="971" priority="968" stopIfTrue="1" operator="lessThan">
      <formula>0</formula>
    </cfRule>
  </conditionalFormatting>
  <conditionalFormatting sqref="O34">
    <cfRule type="cellIs" dxfId="970" priority="964" stopIfTrue="1" operator="equal">
      <formula>O32</formula>
    </cfRule>
    <cfRule type="cellIs" dxfId="969" priority="965" stopIfTrue="1" operator="lessThan">
      <formula>O32</formula>
    </cfRule>
    <cfRule type="cellIs" dxfId="968" priority="966" stopIfTrue="1" operator="greaterThan">
      <formula>O32*2</formula>
    </cfRule>
  </conditionalFormatting>
  <conditionalFormatting sqref="P34">
    <cfRule type="cellIs" dxfId="967" priority="962" stopIfTrue="1" operator="equal">
      <formula>0</formula>
    </cfRule>
    <cfRule type="cellIs" dxfId="966" priority="963" stopIfTrue="1" operator="lessThan">
      <formula>0</formula>
    </cfRule>
  </conditionalFormatting>
  <conditionalFormatting sqref="P34">
    <cfRule type="cellIs" dxfId="965" priority="960" stopIfTrue="1" operator="equal">
      <formula>0</formula>
    </cfRule>
    <cfRule type="cellIs" dxfId="964" priority="961" stopIfTrue="1" operator="lessThan">
      <formula>0</formula>
    </cfRule>
  </conditionalFormatting>
  <conditionalFormatting sqref="P34">
    <cfRule type="cellIs" dxfId="963" priority="958" stopIfTrue="1" operator="equal">
      <formula>0</formula>
    </cfRule>
    <cfRule type="cellIs" dxfId="962" priority="959" stopIfTrue="1" operator="lessThan">
      <formula>0</formula>
    </cfRule>
  </conditionalFormatting>
  <conditionalFormatting sqref="F37">
    <cfRule type="cellIs" dxfId="961" priority="954" stopIfTrue="1" operator="lessThan">
      <formula>F35/2</formula>
    </cfRule>
    <cfRule type="cellIs" dxfId="89" priority="955" stopIfTrue="1" operator="greaterThan">
      <formula>F35*1.5</formula>
    </cfRule>
  </conditionalFormatting>
  <conditionalFormatting sqref="F35">
    <cfRule type="cellIs" dxfId="960" priority="956" stopIfTrue="1" operator="lessThan">
      <formula>F33/2</formula>
    </cfRule>
    <cfRule type="cellIs" dxfId="88" priority="957" stopIfTrue="1" operator="greaterThan">
      <formula>F33*1.5</formula>
    </cfRule>
  </conditionalFormatting>
  <conditionalFormatting sqref="P36">
    <cfRule type="cellIs" dxfId="959" priority="952" stopIfTrue="1" operator="equal">
      <formula>0</formula>
    </cfRule>
    <cfRule type="cellIs" dxfId="958" priority="953" stopIfTrue="1" operator="lessThan">
      <formula>0</formula>
    </cfRule>
  </conditionalFormatting>
  <conditionalFormatting sqref="O36">
    <cfRule type="cellIs" dxfId="957" priority="949" stopIfTrue="1" operator="equal">
      <formula>O34</formula>
    </cfRule>
    <cfRule type="cellIs" dxfId="956" priority="950" stopIfTrue="1" operator="lessThan">
      <formula>O34</formula>
    </cfRule>
    <cfRule type="cellIs" dxfId="955" priority="951" stopIfTrue="1" operator="greaterThan">
      <formula>O34*1.5</formula>
    </cfRule>
  </conditionalFormatting>
  <conditionalFormatting sqref="O36">
    <cfRule type="cellIs" dxfId="954" priority="946" stopIfTrue="1" operator="equal">
      <formula>O34</formula>
    </cfRule>
    <cfRule type="cellIs" dxfId="953" priority="947" stopIfTrue="1" operator="lessThan">
      <formula>O34</formula>
    </cfRule>
    <cfRule type="cellIs" dxfId="952" priority="948" stopIfTrue="1" operator="greaterThan">
      <formula>O34*2</formula>
    </cfRule>
  </conditionalFormatting>
  <conditionalFormatting sqref="F37">
    <cfRule type="cellIs" dxfId="951" priority="944" stopIfTrue="1" operator="lessThan">
      <formula>F35/2</formula>
    </cfRule>
    <cfRule type="cellIs" dxfId="87" priority="945" stopIfTrue="1" operator="greaterThan">
      <formula>F35*1.5</formula>
    </cfRule>
  </conditionalFormatting>
  <conditionalFormatting sqref="P36">
    <cfRule type="cellIs" dxfId="950" priority="942" stopIfTrue="1" operator="equal">
      <formula>0</formula>
    </cfRule>
    <cfRule type="cellIs" dxfId="949" priority="943" stopIfTrue="1" operator="lessThan">
      <formula>0</formula>
    </cfRule>
  </conditionalFormatting>
  <conditionalFormatting sqref="O36">
    <cfRule type="cellIs" dxfId="948" priority="939" stopIfTrue="1" operator="equal">
      <formula>O34</formula>
    </cfRule>
    <cfRule type="cellIs" dxfId="947" priority="940" stopIfTrue="1" operator="lessThan">
      <formula>O34</formula>
    </cfRule>
    <cfRule type="cellIs" dxfId="946" priority="941" stopIfTrue="1" operator="greaterThan">
      <formula>O34*2</formula>
    </cfRule>
  </conditionalFormatting>
  <conditionalFormatting sqref="P36">
    <cfRule type="cellIs" dxfId="945" priority="937" stopIfTrue="1" operator="equal">
      <formula>0</formula>
    </cfRule>
    <cfRule type="cellIs" dxfId="944" priority="938" stopIfTrue="1" operator="lessThan">
      <formula>0</formula>
    </cfRule>
  </conditionalFormatting>
  <conditionalFormatting sqref="O36">
    <cfRule type="cellIs" dxfId="943" priority="934" stopIfTrue="1" operator="equal">
      <formula>O34</formula>
    </cfRule>
    <cfRule type="cellIs" dxfId="942" priority="935" stopIfTrue="1" operator="lessThan">
      <formula>O34</formula>
    </cfRule>
    <cfRule type="cellIs" dxfId="941" priority="936" stopIfTrue="1" operator="greaterThan">
      <formula>O34*2</formula>
    </cfRule>
  </conditionalFormatting>
  <conditionalFormatting sqref="P36">
    <cfRule type="cellIs" dxfId="940" priority="932" stopIfTrue="1" operator="equal">
      <formula>0</formula>
    </cfRule>
    <cfRule type="cellIs" dxfId="939" priority="933" stopIfTrue="1" operator="lessThan">
      <formula>0</formula>
    </cfRule>
  </conditionalFormatting>
  <conditionalFormatting sqref="O36">
    <cfRule type="cellIs" dxfId="938" priority="929" stopIfTrue="1" operator="equal">
      <formula>O34</formula>
    </cfRule>
    <cfRule type="cellIs" dxfId="937" priority="930" stopIfTrue="1" operator="lessThan">
      <formula>O34</formula>
    </cfRule>
    <cfRule type="cellIs" dxfId="936" priority="931" stopIfTrue="1" operator="greaterThan">
      <formula>O34*2</formula>
    </cfRule>
  </conditionalFormatting>
  <conditionalFormatting sqref="P36">
    <cfRule type="cellIs" dxfId="935" priority="927" stopIfTrue="1" operator="equal">
      <formula>0</formula>
    </cfRule>
    <cfRule type="cellIs" dxfId="934" priority="928" stopIfTrue="1" operator="lessThan">
      <formula>0</formula>
    </cfRule>
  </conditionalFormatting>
  <conditionalFormatting sqref="P36">
    <cfRule type="cellIs" dxfId="933" priority="925" stopIfTrue="1" operator="equal">
      <formula>0</formula>
    </cfRule>
    <cfRule type="cellIs" dxfId="932" priority="926" stopIfTrue="1" operator="lessThan">
      <formula>0</formula>
    </cfRule>
  </conditionalFormatting>
  <conditionalFormatting sqref="P36">
    <cfRule type="cellIs" dxfId="931" priority="923" stopIfTrue="1" operator="equal">
      <formula>0</formula>
    </cfRule>
    <cfRule type="cellIs" dxfId="930" priority="924" stopIfTrue="1" operator="lessThan">
      <formula>0</formula>
    </cfRule>
  </conditionalFormatting>
  <conditionalFormatting sqref="F37">
    <cfRule type="cellIs" dxfId="929" priority="921" stopIfTrue="1" operator="lessThan">
      <formula>F35/2</formula>
    </cfRule>
    <cfRule type="cellIs" dxfId="86" priority="922" stopIfTrue="1" operator="greaterThan">
      <formula>F35*1.5</formula>
    </cfRule>
  </conditionalFormatting>
  <conditionalFormatting sqref="F37">
    <cfRule type="cellIs" dxfId="928" priority="919" stopIfTrue="1" operator="lessThan">
      <formula>F35/2</formula>
    </cfRule>
    <cfRule type="cellIs" dxfId="85" priority="920" stopIfTrue="1" operator="greaterThan">
      <formula>F35*1.5</formula>
    </cfRule>
  </conditionalFormatting>
  <conditionalFormatting sqref="F37">
    <cfRule type="cellIs" dxfId="927" priority="917" stopIfTrue="1" operator="lessThan">
      <formula>F35/2</formula>
    </cfRule>
    <cfRule type="cellIs" dxfId="84" priority="918" stopIfTrue="1" operator="greaterThan">
      <formula>F35*1.5</formula>
    </cfRule>
  </conditionalFormatting>
  <conditionalFormatting sqref="L16">
    <cfRule type="cellIs" dxfId="926" priority="915" stopIfTrue="1" operator="equal">
      <formula>L14</formula>
    </cfRule>
    <cfRule type="cellIs" dxfId="925" priority="916" stopIfTrue="1" operator="lessThan">
      <formula>L14</formula>
    </cfRule>
  </conditionalFormatting>
  <conditionalFormatting sqref="D16">
    <cfRule type="cellIs" dxfId="924" priority="913" stopIfTrue="1" operator="equal">
      <formula>D14</formula>
    </cfRule>
    <cfRule type="cellIs" dxfId="923" priority="914" stopIfTrue="1" operator="lessThan">
      <formula>D14</formula>
    </cfRule>
  </conditionalFormatting>
  <conditionalFormatting sqref="F18">
    <cfRule type="cellIs" dxfId="922" priority="911" stopIfTrue="1" operator="equal">
      <formula>0</formula>
    </cfRule>
    <cfRule type="cellIs" dxfId="921" priority="912" stopIfTrue="1" operator="lessThan">
      <formula>0</formula>
    </cfRule>
  </conditionalFormatting>
  <conditionalFormatting sqref="J18">
    <cfRule type="cellIs" dxfId="920" priority="909" stopIfTrue="1" operator="equal">
      <formula>0</formula>
    </cfRule>
    <cfRule type="cellIs" dxfId="919" priority="910" stopIfTrue="1" operator="lessThan">
      <formula>0</formula>
    </cfRule>
  </conditionalFormatting>
  <conditionalFormatting sqref="N18">
    <cfRule type="cellIs" dxfId="918" priority="907" stopIfTrue="1" operator="equal">
      <formula>0</formula>
    </cfRule>
    <cfRule type="cellIs" dxfId="917" priority="908" stopIfTrue="1" operator="lessThan">
      <formula>0</formula>
    </cfRule>
  </conditionalFormatting>
  <conditionalFormatting sqref="H18">
    <cfRule type="cellIs" dxfId="916" priority="905" stopIfTrue="1" operator="equal">
      <formula>H16</formula>
    </cfRule>
    <cfRule type="cellIs" dxfId="915" priority="906" stopIfTrue="1" operator="lessThan">
      <formula>H16</formula>
    </cfRule>
  </conditionalFormatting>
  <conditionalFormatting sqref="L18">
    <cfRule type="cellIs" dxfId="914" priority="903" stopIfTrue="1" operator="equal">
      <formula>L16</formula>
    </cfRule>
    <cfRule type="cellIs" dxfId="913" priority="904" stopIfTrue="1" operator="lessThan">
      <formula>L16</formula>
    </cfRule>
  </conditionalFormatting>
  <conditionalFormatting sqref="D18">
    <cfRule type="cellIs" dxfId="912" priority="901" stopIfTrue="1" operator="equal">
      <formula>D16</formula>
    </cfRule>
    <cfRule type="cellIs" dxfId="911" priority="902" stopIfTrue="1" operator="lessThan">
      <formula>D16</formula>
    </cfRule>
  </conditionalFormatting>
  <conditionalFormatting sqref="F20">
    <cfRule type="cellIs" dxfId="910" priority="899" stopIfTrue="1" operator="equal">
      <formula>0</formula>
    </cfRule>
    <cfRule type="cellIs" dxfId="909" priority="900" stopIfTrue="1" operator="lessThan">
      <formula>0</formula>
    </cfRule>
  </conditionalFormatting>
  <conditionalFormatting sqref="J20">
    <cfRule type="cellIs" dxfId="908" priority="897" stopIfTrue="1" operator="equal">
      <formula>0</formula>
    </cfRule>
    <cfRule type="cellIs" dxfId="907" priority="898" stopIfTrue="1" operator="lessThan">
      <formula>0</formula>
    </cfRule>
  </conditionalFormatting>
  <conditionalFormatting sqref="N20">
    <cfRule type="cellIs" dxfId="906" priority="895" stopIfTrue="1" operator="equal">
      <formula>0</formula>
    </cfRule>
    <cfRule type="cellIs" dxfId="905" priority="896" stopIfTrue="1" operator="lessThan">
      <formula>0</formula>
    </cfRule>
  </conditionalFormatting>
  <conditionalFormatting sqref="H20">
    <cfRule type="cellIs" dxfId="904" priority="893" stopIfTrue="1" operator="equal">
      <formula>H18</formula>
    </cfRule>
    <cfRule type="cellIs" dxfId="903" priority="894" stopIfTrue="1" operator="lessThan">
      <formula>H18</formula>
    </cfRule>
  </conditionalFormatting>
  <conditionalFormatting sqref="L20">
    <cfRule type="cellIs" dxfId="902" priority="891" stopIfTrue="1" operator="equal">
      <formula>L18</formula>
    </cfRule>
    <cfRule type="cellIs" dxfId="901" priority="892" stopIfTrue="1" operator="lessThan">
      <formula>L18</formula>
    </cfRule>
  </conditionalFormatting>
  <conditionalFormatting sqref="D20">
    <cfRule type="cellIs" dxfId="900" priority="889" stopIfTrue="1" operator="equal">
      <formula>D18</formula>
    </cfRule>
    <cfRule type="cellIs" dxfId="899" priority="890" stopIfTrue="1" operator="lessThan">
      <formula>D18</formula>
    </cfRule>
  </conditionalFormatting>
  <conditionalFormatting sqref="F22">
    <cfRule type="cellIs" dxfId="898" priority="887" stopIfTrue="1" operator="equal">
      <formula>0</formula>
    </cfRule>
    <cfRule type="cellIs" dxfId="897" priority="888" stopIfTrue="1" operator="lessThan">
      <formula>0</formula>
    </cfRule>
  </conditionalFormatting>
  <conditionalFormatting sqref="J22">
    <cfRule type="cellIs" dxfId="896" priority="885" stopIfTrue="1" operator="equal">
      <formula>0</formula>
    </cfRule>
    <cfRule type="cellIs" dxfId="895" priority="886" stopIfTrue="1" operator="lessThan">
      <formula>0</formula>
    </cfRule>
  </conditionalFormatting>
  <conditionalFormatting sqref="N22">
    <cfRule type="cellIs" dxfId="894" priority="883" stopIfTrue="1" operator="equal">
      <formula>0</formula>
    </cfRule>
    <cfRule type="cellIs" dxfId="893" priority="884" stopIfTrue="1" operator="lessThan">
      <formula>0</formula>
    </cfRule>
  </conditionalFormatting>
  <conditionalFormatting sqref="H22">
    <cfRule type="cellIs" dxfId="892" priority="881" stopIfTrue="1" operator="equal">
      <formula>H20</formula>
    </cfRule>
    <cfRule type="cellIs" dxfId="891" priority="882" stopIfTrue="1" operator="lessThan">
      <formula>H20</formula>
    </cfRule>
  </conditionalFormatting>
  <conditionalFormatting sqref="L22">
    <cfRule type="cellIs" dxfId="890" priority="879" stopIfTrue="1" operator="equal">
      <formula>L20</formula>
    </cfRule>
    <cfRule type="cellIs" dxfId="889" priority="880" stopIfTrue="1" operator="lessThan">
      <formula>L20</formula>
    </cfRule>
  </conditionalFormatting>
  <conditionalFormatting sqref="D22">
    <cfRule type="cellIs" dxfId="888" priority="877" stopIfTrue="1" operator="equal">
      <formula>D20</formula>
    </cfRule>
    <cfRule type="cellIs" dxfId="887" priority="878" stopIfTrue="1" operator="lessThan">
      <formula>D20</formula>
    </cfRule>
  </conditionalFormatting>
  <conditionalFormatting sqref="F24">
    <cfRule type="cellIs" dxfId="886" priority="875" stopIfTrue="1" operator="equal">
      <formula>0</formula>
    </cfRule>
    <cfRule type="cellIs" dxfId="885" priority="876" stopIfTrue="1" operator="lessThan">
      <formula>0</formula>
    </cfRule>
  </conditionalFormatting>
  <conditionalFormatting sqref="J24">
    <cfRule type="cellIs" dxfId="884" priority="873" stopIfTrue="1" operator="equal">
      <formula>0</formula>
    </cfRule>
    <cfRule type="cellIs" dxfId="883" priority="874" stopIfTrue="1" operator="lessThan">
      <formula>0</formula>
    </cfRule>
  </conditionalFormatting>
  <conditionalFormatting sqref="N24">
    <cfRule type="cellIs" dxfId="882" priority="871" stopIfTrue="1" operator="equal">
      <formula>0</formula>
    </cfRule>
    <cfRule type="cellIs" dxfId="881" priority="872" stopIfTrue="1" operator="lessThan">
      <formula>0</formula>
    </cfRule>
  </conditionalFormatting>
  <conditionalFormatting sqref="H24">
    <cfRule type="cellIs" dxfId="880" priority="869" stopIfTrue="1" operator="equal">
      <formula>H22</formula>
    </cfRule>
    <cfRule type="cellIs" dxfId="879" priority="870" stopIfTrue="1" operator="lessThan">
      <formula>H22</formula>
    </cfRule>
  </conditionalFormatting>
  <conditionalFormatting sqref="L24">
    <cfRule type="cellIs" dxfId="878" priority="867" stopIfTrue="1" operator="equal">
      <formula>L22</formula>
    </cfRule>
    <cfRule type="cellIs" dxfId="877" priority="868" stopIfTrue="1" operator="lessThan">
      <formula>L22</formula>
    </cfRule>
  </conditionalFormatting>
  <conditionalFormatting sqref="D24">
    <cfRule type="cellIs" dxfId="876" priority="865" stopIfTrue="1" operator="equal">
      <formula>D22</formula>
    </cfRule>
    <cfRule type="cellIs" dxfId="875" priority="866" stopIfTrue="1" operator="lessThan">
      <formula>D22</formula>
    </cfRule>
  </conditionalFormatting>
  <conditionalFormatting sqref="F26">
    <cfRule type="cellIs" dxfId="874" priority="863" stopIfTrue="1" operator="equal">
      <formula>0</formula>
    </cfRule>
    <cfRule type="cellIs" dxfId="873" priority="864" stopIfTrue="1" operator="lessThan">
      <formula>0</formula>
    </cfRule>
  </conditionalFormatting>
  <conditionalFormatting sqref="J26">
    <cfRule type="cellIs" dxfId="872" priority="861" stopIfTrue="1" operator="equal">
      <formula>0</formula>
    </cfRule>
    <cfRule type="cellIs" dxfId="871" priority="862" stopIfTrue="1" operator="lessThan">
      <formula>0</formula>
    </cfRule>
  </conditionalFormatting>
  <conditionalFormatting sqref="N26">
    <cfRule type="cellIs" dxfId="870" priority="859" stopIfTrue="1" operator="equal">
      <formula>0</formula>
    </cfRule>
    <cfRule type="cellIs" dxfId="869" priority="860" stopIfTrue="1" operator="lessThan">
      <formula>0</formula>
    </cfRule>
  </conditionalFormatting>
  <conditionalFormatting sqref="H26">
    <cfRule type="cellIs" dxfId="868" priority="857" stopIfTrue="1" operator="equal">
      <formula>H24</formula>
    </cfRule>
    <cfRule type="cellIs" dxfId="867" priority="858" stopIfTrue="1" operator="lessThan">
      <formula>H24</formula>
    </cfRule>
  </conditionalFormatting>
  <conditionalFormatting sqref="L26">
    <cfRule type="cellIs" dxfId="866" priority="855" stopIfTrue="1" operator="equal">
      <formula>L24</formula>
    </cfRule>
    <cfRule type="cellIs" dxfId="865" priority="856" stopIfTrue="1" operator="lessThan">
      <formula>L24</formula>
    </cfRule>
  </conditionalFormatting>
  <conditionalFormatting sqref="D26">
    <cfRule type="cellIs" dxfId="864" priority="853" stopIfTrue="1" operator="equal">
      <formula>D24</formula>
    </cfRule>
    <cfRule type="cellIs" dxfId="863" priority="854" stopIfTrue="1" operator="lessThan">
      <formula>D24</formula>
    </cfRule>
  </conditionalFormatting>
  <conditionalFormatting sqref="F28">
    <cfRule type="cellIs" dxfId="862" priority="851" stopIfTrue="1" operator="equal">
      <formula>0</formula>
    </cfRule>
    <cfRule type="cellIs" dxfId="861" priority="852" stopIfTrue="1" operator="lessThan">
      <formula>0</formula>
    </cfRule>
  </conditionalFormatting>
  <conditionalFormatting sqref="J28">
    <cfRule type="cellIs" dxfId="860" priority="849" stopIfTrue="1" operator="equal">
      <formula>0</formula>
    </cfRule>
    <cfRule type="cellIs" dxfId="859" priority="850" stopIfTrue="1" operator="lessThan">
      <formula>0</formula>
    </cfRule>
  </conditionalFormatting>
  <conditionalFormatting sqref="N28">
    <cfRule type="cellIs" dxfId="858" priority="847" stopIfTrue="1" operator="equal">
      <formula>0</formula>
    </cfRule>
    <cfRule type="cellIs" dxfId="857" priority="848" stopIfTrue="1" operator="lessThan">
      <formula>0</formula>
    </cfRule>
  </conditionalFormatting>
  <conditionalFormatting sqref="H28">
    <cfRule type="cellIs" dxfId="856" priority="845" stopIfTrue="1" operator="equal">
      <formula>H26</formula>
    </cfRule>
    <cfRule type="cellIs" dxfId="855" priority="846" stopIfTrue="1" operator="lessThan">
      <formula>H26</formula>
    </cfRule>
  </conditionalFormatting>
  <conditionalFormatting sqref="L28">
    <cfRule type="cellIs" dxfId="854" priority="843" stopIfTrue="1" operator="equal">
      <formula>L26</formula>
    </cfRule>
    <cfRule type="cellIs" dxfId="853" priority="844" stopIfTrue="1" operator="lessThan">
      <formula>L26</formula>
    </cfRule>
  </conditionalFormatting>
  <conditionalFormatting sqref="D28">
    <cfRule type="cellIs" dxfId="852" priority="841" stopIfTrue="1" operator="equal">
      <formula>D26</formula>
    </cfRule>
    <cfRule type="cellIs" dxfId="851" priority="842" stopIfTrue="1" operator="lessThan">
      <formula>D26</formula>
    </cfRule>
  </conditionalFormatting>
  <conditionalFormatting sqref="F30">
    <cfRule type="cellIs" dxfId="850" priority="839" stopIfTrue="1" operator="equal">
      <formula>0</formula>
    </cfRule>
    <cfRule type="cellIs" dxfId="849" priority="840" stopIfTrue="1" operator="lessThan">
      <formula>0</formula>
    </cfRule>
  </conditionalFormatting>
  <conditionalFormatting sqref="J30">
    <cfRule type="cellIs" dxfId="848" priority="837" stopIfTrue="1" operator="equal">
      <formula>0</formula>
    </cfRule>
    <cfRule type="cellIs" dxfId="847" priority="838" stopIfTrue="1" operator="lessThan">
      <formula>0</formula>
    </cfRule>
  </conditionalFormatting>
  <conditionalFormatting sqref="N30">
    <cfRule type="cellIs" dxfId="846" priority="835" stopIfTrue="1" operator="equal">
      <formula>0</formula>
    </cfRule>
    <cfRule type="cellIs" dxfId="845" priority="836" stopIfTrue="1" operator="lessThan">
      <formula>0</formula>
    </cfRule>
  </conditionalFormatting>
  <conditionalFormatting sqref="H30">
    <cfRule type="cellIs" dxfId="844" priority="833" stopIfTrue="1" operator="equal">
      <formula>H28</formula>
    </cfRule>
    <cfRule type="cellIs" dxfId="843" priority="834" stopIfTrue="1" operator="lessThan">
      <formula>H28</formula>
    </cfRule>
  </conditionalFormatting>
  <conditionalFormatting sqref="L30">
    <cfRule type="cellIs" dxfId="842" priority="831" stopIfTrue="1" operator="equal">
      <formula>L28</formula>
    </cfRule>
    <cfRule type="cellIs" dxfId="841" priority="832" stopIfTrue="1" operator="lessThan">
      <formula>L28</formula>
    </cfRule>
  </conditionalFormatting>
  <conditionalFormatting sqref="D30">
    <cfRule type="cellIs" dxfId="840" priority="829" stopIfTrue="1" operator="equal">
      <formula>D28</formula>
    </cfRule>
    <cfRule type="cellIs" dxfId="839" priority="830" stopIfTrue="1" operator="lessThan">
      <formula>D28</formula>
    </cfRule>
  </conditionalFormatting>
  <conditionalFormatting sqref="F32">
    <cfRule type="cellIs" dxfId="838" priority="827" stopIfTrue="1" operator="equal">
      <formula>0</formula>
    </cfRule>
    <cfRule type="cellIs" dxfId="837" priority="828" stopIfTrue="1" operator="lessThan">
      <formula>0</formula>
    </cfRule>
  </conditionalFormatting>
  <conditionalFormatting sqref="J32">
    <cfRule type="cellIs" dxfId="836" priority="825" stopIfTrue="1" operator="equal">
      <formula>0</formula>
    </cfRule>
    <cfRule type="cellIs" dxfId="835" priority="826" stopIfTrue="1" operator="lessThan">
      <formula>0</formula>
    </cfRule>
  </conditionalFormatting>
  <conditionalFormatting sqref="N32">
    <cfRule type="cellIs" dxfId="834" priority="823" stopIfTrue="1" operator="equal">
      <formula>0</formula>
    </cfRule>
    <cfRule type="cellIs" dxfId="833" priority="824" stopIfTrue="1" operator="lessThan">
      <formula>0</formula>
    </cfRule>
  </conditionalFormatting>
  <conditionalFormatting sqref="H32">
    <cfRule type="cellIs" dxfId="832" priority="821" stopIfTrue="1" operator="equal">
      <formula>H30</formula>
    </cfRule>
    <cfRule type="cellIs" dxfId="831" priority="822" stopIfTrue="1" operator="lessThan">
      <formula>H30</formula>
    </cfRule>
  </conditionalFormatting>
  <conditionalFormatting sqref="L32">
    <cfRule type="cellIs" dxfId="830" priority="819" stopIfTrue="1" operator="equal">
      <formula>L30</formula>
    </cfRule>
    <cfRule type="cellIs" dxfId="829" priority="820" stopIfTrue="1" operator="lessThan">
      <formula>L30</formula>
    </cfRule>
  </conditionalFormatting>
  <conditionalFormatting sqref="D32">
    <cfRule type="cellIs" dxfId="828" priority="817" stopIfTrue="1" operator="equal">
      <formula>D30</formula>
    </cfRule>
    <cfRule type="cellIs" dxfId="827" priority="818" stopIfTrue="1" operator="lessThan">
      <formula>D30</formula>
    </cfRule>
  </conditionalFormatting>
  <conditionalFormatting sqref="F34">
    <cfRule type="cellIs" dxfId="826" priority="815" stopIfTrue="1" operator="equal">
      <formula>0</formula>
    </cfRule>
    <cfRule type="cellIs" dxfId="825" priority="816" stopIfTrue="1" operator="lessThan">
      <formula>0</formula>
    </cfRule>
  </conditionalFormatting>
  <conditionalFormatting sqref="J34">
    <cfRule type="cellIs" dxfId="824" priority="813" stopIfTrue="1" operator="equal">
      <formula>0</formula>
    </cfRule>
    <cfRule type="cellIs" dxfId="823" priority="814" stopIfTrue="1" operator="lessThan">
      <formula>0</formula>
    </cfRule>
  </conditionalFormatting>
  <conditionalFormatting sqref="N34">
    <cfRule type="cellIs" dxfId="822" priority="811" stopIfTrue="1" operator="equal">
      <formula>0</formula>
    </cfRule>
    <cfRule type="cellIs" dxfId="821" priority="812" stopIfTrue="1" operator="lessThan">
      <formula>0</formula>
    </cfRule>
  </conditionalFormatting>
  <conditionalFormatting sqref="H34">
    <cfRule type="cellIs" dxfId="820" priority="809" stopIfTrue="1" operator="equal">
      <formula>H32</formula>
    </cfRule>
    <cfRule type="cellIs" dxfId="819" priority="810" stopIfTrue="1" operator="lessThan">
      <formula>H32</formula>
    </cfRule>
  </conditionalFormatting>
  <conditionalFormatting sqref="L34">
    <cfRule type="cellIs" dxfId="818" priority="807" stopIfTrue="1" operator="equal">
      <formula>L32</formula>
    </cfRule>
    <cfRule type="cellIs" dxfId="817" priority="808" stopIfTrue="1" operator="lessThan">
      <formula>L32</formula>
    </cfRule>
  </conditionalFormatting>
  <conditionalFormatting sqref="D34">
    <cfRule type="cellIs" dxfId="816" priority="805" stopIfTrue="1" operator="equal">
      <formula>D32</formula>
    </cfRule>
    <cfRule type="cellIs" dxfId="815" priority="806" stopIfTrue="1" operator="lessThan">
      <formula>D32</formula>
    </cfRule>
  </conditionalFormatting>
  <conditionalFormatting sqref="F36">
    <cfRule type="cellIs" dxfId="814" priority="803" stopIfTrue="1" operator="equal">
      <formula>0</formula>
    </cfRule>
    <cfRule type="cellIs" dxfId="813" priority="804" stopIfTrue="1" operator="lessThan">
      <formula>0</formula>
    </cfRule>
  </conditionalFormatting>
  <conditionalFormatting sqref="J36">
    <cfRule type="cellIs" dxfId="812" priority="801" stopIfTrue="1" operator="equal">
      <formula>0</formula>
    </cfRule>
    <cfRule type="cellIs" dxfId="811" priority="802" stopIfTrue="1" operator="lessThan">
      <formula>0</formula>
    </cfRule>
  </conditionalFormatting>
  <conditionalFormatting sqref="N36">
    <cfRule type="cellIs" dxfId="810" priority="799" stopIfTrue="1" operator="equal">
      <formula>0</formula>
    </cfRule>
    <cfRule type="cellIs" dxfId="809" priority="800" stopIfTrue="1" operator="lessThan">
      <formula>0</formula>
    </cfRule>
  </conditionalFormatting>
  <conditionalFormatting sqref="H36">
    <cfRule type="cellIs" dxfId="808" priority="797" stopIfTrue="1" operator="equal">
      <formula>H34</formula>
    </cfRule>
    <cfRule type="cellIs" dxfId="807" priority="798" stopIfTrue="1" operator="lessThan">
      <formula>H34</formula>
    </cfRule>
  </conditionalFormatting>
  <conditionalFormatting sqref="L36">
    <cfRule type="cellIs" dxfId="806" priority="795" stopIfTrue="1" operator="equal">
      <formula>L34</formula>
    </cfRule>
    <cfRule type="cellIs" dxfId="805" priority="796" stopIfTrue="1" operator="lessThan">
      <formula>L34</formula>
    </cfRule>
  </conditionalFormatting>
  <conditionalFormatting sqref="D36">
    <cfRule type="cellIs" dxfId="804" priority="793" stopIfTrue="1" operator="equal">
      <formula>D34</formula>
    </cfRule>
    <cfRule type="cellIs" dxfId="803" priority="794" stopIfTrue="1" operator="lessThan">
      <formula>D34</formula>
    </cfRule>
  </conditionalFormatting>
  <conditionalFormatting sqref="F39">
    <cfRule type="cellIs" dxfId="802" priority="789" stopIfTrue="1" operator="lessThan">
      <formula>F37/2</formula>
    </cfRule>
    <cfRule type="cellIs" dxfId="83" priority="790" stopIfTrue="1" operator="greaterThan">
      <formula>F37*1.5</formula>
    </cfRule>
  </conditionalFormatting>
  <conditionalFormatting sqref="F39">
    <cfRule type="cellIs" dxfId="801" priority="791" stopIfTrue="1" operator="lessThan">
      <formula>F37/2</formula>
    </cfRule>
    <cfRule type="cellIs" dxfId="82" priority="792" stopIfTrue="1" operator="greaterThan">
      <formula>F37*1.5</formula>
    </cfRule>
  </conditionalFormatting>
  <conditionalFormatting sqref="P38">
    <cfRule type="cellIs" dxfId="800" priority="787" stopIfTrue="1" operator="equal">
      <formula>0</formula>
    </cfRule>
    <cfRule type="cellIs" dxfId="799" priority="788" stopIfTrue="1" operator="lessThan">
      <formula>0</formula>
    </cfRule>
  </conditionalFormatting>
  <conditionalFormatting sqref="O38">
    <cfRule type="cellIs" dxfId="798" priority="781" stopIfTrue="1" operator="equal">
      <formula>O36</formula>
    </cfRule>
    <cfRule type="cellIs" dxfId="797" priority="782" stopIfTrue="1" operator="lessThan">
      <formula>O36</formula>
    </cfRule>
    <cfRule type="cellIs" dxfId="796" priority="783" stopIfTrue="1" operator="greaterThan">
      <formula>O36*2</formula>
    </cfRule>
  </conditionalFormatting>
  <conditionalFormatting sqref="O38">
    <cfRule type="cellIs" dxfId="795" priority="784" stopIfTrue="1" operator="equal">
      <formula>O36</formula>
    </cfRule>
    <cfRule type="cellIs" dxfId="794" priority="785" stopIfTrue="1" operator="lessThan">
      <formula>O36</formula>
    </cfRule>
    <cfRule type="cellIs" dxfId="793" priority="786" stopIfTrue="1" operator="greaterThan">
      <formula>O36*1.5</formula>
    </cfRule>
  </conditionalFormatting>
  <conditionalFormatting sqref="O38">
    <cfRule type="cellIs" dxfId="792" priority="778" stopIfTrue="1" operator="equal">
      <formula>O36</formula>
    </cfRule>
    <cfRule type="cellIs" dxfId="791" priority="779" stopIfTrue="1" operator="lessThan">
      <formula>O36</formula>
    </cfRule>
    <cfRule type="cellIs" dxfId="790" priority="780" stopIfTrue="1" operator="greaterThan">
      <formula>O36*2</formula>
    </cfRule>
  </conditionalFormatting>
  <conditionalFormatting sqref="F39">
    <cfRule type="cellIs" dxfId="789" priority="776" stopIfTrue="1" operator="lessThan">
      <formula>F37/2</formula>
    </cfRule>
    <cfRule type="cellIs" dxfId="81" priority="777" stopIfTrue="1" operator="greaterThan">
      <formula>F37*1.5</formula>
    </cfRule>
  </conditionalFormatting>
  <conditionalFormatting sqref="P38">
    <cfRule type="cellIs" dxfId="788" priority="774" stopIfTrue="1" operator="equal">
      <formula>0</formula>
    </cfRule>
    <cfRule type="cellIs" dxfId="787" priority="775" stopIfTrue="1" operator="lessThan">
      <formula>0</formula>
    </cfRule>
  </conditionalFormatting>
  <conditionalFormatting sqref="O38">
    <cfRule type="cellIs" dxfId="786" priority="771" stopIfTrue="1" operator="equal">
      <formula>O36</formula>
    </cfRule>
    <cfRule type="cellIs" dxfId="785" priority="772" stopIfTrue="1" operator="lessThan">
      <formula>O36</formula>
    </cfRule>
    <cfRule type="cellIs" dxfId="784" priority="773" stopIfTrue="1" operator="greaterThan">
      <formula>O36*1.5</formula>
    </cfRule>
  </conditionalFormatting>
  <conditionalFormatting sqref="O38">
    <cfRule type="cellIs" dxfId="783" priority="768" stopIfTrue="1" operator="equal">
      <formula>O36</formula>
    </cfRule>
    <cfRule type="cellIs" dxfId="782" priority="769" stopIfTrue="1" operator="lessThan">
      <formula>O36</formula>
    </cfRule>
    <cfRule type="cellIs" dxfId="781" priority="770" stopIfTrue="1" operator="greaterThan">
      <formula>O36*2</formula>
    </cfRule>
  </conditionalFormatting>
  <conditionalFormatting sqref="F39">
    <cfRule type="cellIs" dxfId="780" priority="766" stopIfTrue="1" operator="lessThan">
      <formula>F37/2</formula>
    </cfRule>
    <cfRule type="cellIs" dxfId="80" priority="767" stopIfTrue="1" operator="greaterThan">
      <formula>F37*1.5</formula>
    </cfRule>
  </conditionalFormatting>
  <conditionalFormatting sqref="P38">
    <cfRule type="cellIs" dxfId="779" priority="764" stopIfTrue="1" operator="equal">
      <formula>0</formula>
    </cfRule>
    <cfRule type="cellIs" dxfId="778" priority="765" stopIfTrue="1" operator="lessThan">
      <formula>0</formula>
    </cfRule>
  </conditionalFormatting>
  <conditionalFormatting sqref="O38">
    <cfRule type="cellIs" dxfId="777" priority="761" stopIfTrue="1" operator="equal">
      <formula>O36</formula>
    </cfRule>
    <cfRule type="cellIs" dxfId="776" priority="762" stopIfTrue="1" operator="lessThan">
      <formula>O36</formula>
    </cfRule>
    <cfRule type="cellIs" dxfId="775" priority="763" stopIfTrue="1" operator="greaterThan">
      <formula>O36*2</formula>
    </cfRule>
  </conditionalFormatting>
  <conditionalFormatting sqref="P38">
    <cfRule type="cellIs" dxfId="774" priority="759" stopIfTrue="1" operator="equal">
      <formula>0</formula>
    </cfRule>
    <cfRule type="cellIs" dxfId="773" priority="760" stopIfTrue="1" operator="lessThan">
      <formula>0</formula>
    </cfRule>
  </conditionalFormatting>
  <conditionalFormatting sqref="O38">
    <cfRule type="cellIs" dxfId="772" priority="756" stopIfTrue="1" operator="equal">
      <formula>O36</formula>
    </cfRule>
    <cfRule type="cellIs" dxfId="771" priority="757" stopIfTrue="1" operator="lessThan">
      <formula>O36</formula>
    </cfRule>
    <cfRule type="cellIs" dxfId="770" priority="758" stopIfTrue="1" operator="greaterThan">
      <formula>O36*2</formula>
    </cfRule>
  </conditionalFormatting>
  <conditionalFormatting sqref="P38">
    <cfRule type="cellIs" dxfId="769" priority="754" stopIfTrue="1" operator="equal">
      <formula>0</formula>
    </cfRule>
    <cfRule type="cellIs" dxfId="768" priority="755" stopIfTrue="1" operator="lessThan">
      <formula>0</formula>
    </cfRule>
  </conditionalFormatting>
  <conditionalFormatting sqref="O38">
    <cfRule type="cellIs" dxfId="767" priority="751" stopIfTrue="1" operator="equal">
      <formula>O36</formula>
    </cfRule>
    <cfRule type="cellIs" dxfId="766" priority="752" stopIfTrue="1" operator="lessThan">
      <formula>O36</formula>
    </cfRule>
    <cfRule type="cellIs" dxfId="765" priority="753" stopIfTrue="1" operator="greaterThan">
      <formula>O36*2</formula>
    </cfRule>
  </conditionalFormatting>
  <conditionalFormatting sqref="P38">
    <cfRule type="cellIs" dxfId="764" priority="749" stopIfTrue="1" operator="equal">
      <formula>0</formula>
    </cfRule>
    <cfRule type="cellIs" dxfId="763" priority="750" stopIfTrue="1" operator="lessThan">
      <formula>0</formula>
    </cfRule>
  </conditionalFormatting>
  <conditionalFormatting sqref="P38">
    <cfRule type="cellIs" dxfId="762" priority="747" stopIfTrue="1" operator="equal">
      <formula>0</formula>
    </cfRule>
    <cfRule type="cellIs" dxfId="761" priority="748" stopIfTrue="1" operator="lessThan">
      <formula>0</formula>
    </cfRule>
  </conditionalFormatting>
  <conditionalFormatting sqref="P38">
    <cfRule type="cellIs" dxfId="760" priority="745" stopIfTrue="1" operator="equal">
      <formula>0</formula>
    </cfRule>
    <cfRule type="cellIs" dxfId="759" priority="746" stopIfTrue="1" operator="lessThan">
      <formula>0</formula>
    </cfRule>
  </conditionalFormatting>
  <conditionalFormatting sqref="F39">
    <cfRule type="cellIs" dxfId="758" priority="743" stopIfTrue="1" operator="lessThan">
      <formula>F37/2</formula>
    </cfRule>
    <cfRule type="cellIs" dxfId="79" priority="744" stopIfTrue="1" operator="greaterThan">
      <formula>F37*1.5</formula>
    </cfRule>
  </conditionalFormatting>
  <conditionalFormatting sqref="F39">
    <cfRule type="cellIs" dxfId="757" priority="741" stopIfTrue="1" operator="lessThan">
      <formula>F37/2</formula>
    </cfRule>
    <cfRule type="cellIs" dxfId="78" priority="742" stopIfTrue="1" operator="greaterThan">
      <formula>F37*1.5</formula>
    </cfRule>
  </conditionalFormatting>
  <conditionalFormatting sqref="F39">
    <cfRule type="cellIs" dxfId="756" priority="739" stopIfTrue="1" operator="lessThan">
      <formula>F37/2</formula>
    </cfRule>
    <cfRule type="cellIs" dxfId="77" priority="740" stopIfTrue="1" operator="greaterThan">
      <formula>F37*1.5</formula>
    </cfRule>
  </conditionalFormatting>
  <conditionalFormatting sqref="F38">
    <cfRule type="cellIs" dxfId="755" priority="737" stopIfTrue="1" operator="equal">
      <formula>0</formula>
    </cfRule>
    <cfRule type="cellIs" dxfId="754" priority="738" stopIfTrue="1" operator="lessThan">
      <formula>0</formula>
    </cfRule>
  </conditionalFormatting>
  <conditionalFormatting sqref="J38">
    <cfRule type="cellIs" dxfId="753" priority="735" stopIfTrue="1" operator="equal">
      <formula>0</formula>
    </cfRule>
    <cfRule type="cellIs" dxfId="752" priority="736" stopIfTrue="1" operator="lessThan">
      <formula>0</formula>
    </cfRule>
  </conditionalFormatting>
  <conditionalFormatting sqref="N38">
    <cfRule type="cellIs" dxfId="751" priority="733" stopIfTrue="1" operator="equal">
      <formula>0</formula>
    </cfRule>
    <cfRule type="cellIs" dxfId="750" priority="734" stopIfTrue="1" operator="lessThan">
      <formula>0</formula>
    </cfRule>
  </conditionalFormatting>
  <conditionalFormatting sqref="H38">
    <cfRule type="cellIs" dxfId="749" priority="731" stopIfTrue="1" operator="equal">
      <formula>H36</formula>
    </cfRule>
    <cfRule type="cellIs" dxfId="748" priority="732" stopIfTrue="1" operator="lessThan">
      <formula>H36</formula>
    </cfRule>
  </conditionalFormatting>
  <conditionalFormatting sqref="L38">
    <cfRule type="cellIs" dxfId="747" priority="729" stopIfTrue="1" operator="equal">
      <formula>L36</formula>
    </cfRule>
    <cfRule type="cellIs" dxfId="746" priority="730" stopIfTrue="1" operator="lessThan">
      <formula>L36</formula>
    </cfRule>
  </conditionalFormatting>
  <conditionalFormatting sqref="D38">
    <cfRule type="cellIs" dxfId="745" priority="727" stopIfTrue="1" operator="equal">
      <formula>D36</formula>
    </cfRule>
    <cfRule type="cellIs" dxfId="744" priority="728" stopIfTrue="1" operator="lessThan">
      <formula>D36</formula>
    </cfRule>
  </conditionalFormatting>
  <conditionalFormatting sqref="F41">
    <cfRule type="cellIs" dxfId="743" priority="723" stopIfTrue="1" operator="lessThan">
      <formula>F39/2</formula>
    </cfRule>
    <cfRule type="cellIs" dxfId="76" priority="724" stopIfTrue="1" operator="greaterThan">
      <formula>F39*1.5</formula>
    </cfRule>
  </conditionalFormatting>
  <conditionalFormatting sqref="F41">
    <cfRule type="cellIs" dxfId="742" priority="725" stopIfTrue="1" operator="lessThan">
      <formula>F39/2</formula>
    </cfRule>
    <cfRule type="cellIs" dxfId="75" priority="726" stopIfTrue="1" operator="greaterThan">
      <formula>F39*1.5</formula>
    </cfRule>
  </conditionalFormatting>
  <conditionalFormatting sqref="P40">
    <cfRule type="cellIs" dxfId="741" priority="721" stopIfTrue="1" operator="equal">
      <formula>0</formula>
    </cfRule>
    <cfRule type="cellIs" dxfId="740" priority="722" stopIfTrue="1" operator="lessThan">
      <formula>0</formula>
    </cfRule>
  </conditionalFormatting>
  <conditionalFormatting sqref="O40">
    <cfRule type="cellIs" dxfId="739" priority="715" stopIfTrue="1" operator="equal">
      <formula>O38</formula>
    </cfRule>
    <cfRule type="cellIs" dxfId="738" priority="716" stopIfTrue="1" operator="lessThan">
      <formula>O38</formula>
    </cfRule>
    <cfRule type="cellIs" dxfId="737" priority="717" stopIfTrue="1" operator="greaterThan">
      <formula>O38*2</formula>
    </cfRule>
  </conditionalFormatting>
  <conditionalFormatting sqref="O40">
    <cfRule type="cellIs" dxfId="736" priority="718" stopIfTrue="1" operator="equal">
      <formula>O38</formula>
    </cfRule>
    <cfRule type="cellIs" dxfId="735" priority="719" stopIfTrue="1" operator="lessThan">
      <formula>O38</formula>
    </cfRule>
    <cfRule type="cellIs" dxfId="734" priority="720" stopIfTrue="1" operator="greaterThan">
      <formula>O38*1.5</formula>
    </cfRule>
  </conditionalFormatting>
  <conditionalFormatting sqref="O40">
    <cfRule type="cellIs" dxfId="733" priority="712" stopIfTrue="1" operator="equal">
      <formula>O38</formula>
    </cfRule>
    <cfRule type="cellIs" dxfId="732" priority="713" stopIfTrue="1" operator="lessThan">
      <formula>O38</formula>
    </cfRule>
    <cfRule type="cellIs" dxfId="731" priority="714" stopIfTrue="1" operator="greaterThan">
      <formula>O38*2</formula>
    </cfRule>
  </conditionalFormatting>
  <conditionalFormatting sqref="F41">
    <cfRule type="cellIs" dxfId="730" priority="710" stopIfTrue="1" operator="lessThan">
      <formula>F39/2</formula>
    </cfRule>
    <cfRule type="cellIs" dxfId="74" priority="711" stopIfTrue="1" operator="greaterThan">
      <formula>F39*1.5</formula>
    </cfRule>
  </conditionalFormatting>
  <conditionalFormatting sqref="P40">
    <cfRule type="cellIs" dxfId="729" priority="708" stopIfTrue="1" operator="equal">
      <formula>0</formula>
    </cfRule>
    <cfRule type="cellIs" dxfId="728" priority="709" stopIfTrue="1" operator="lessThan">
      <formula>0</formula>
    </cfRule>
  </conditionalFormatting>
  <conditionalFormatting sqref="O40">
    <cfRule type="cellIs" dxfId="727" priority="705" stopIfTrue="1" operator="equal">
      <formula>O38</formula>
    </cfRule>
    <cfRule type="cellIs" dxfId="726" priority="706" stopIfTrue="1" operator="lessThan">
      <formula>O38</formula>
    </cfRule>
    <cfRule type="cellIs" dxfId="725" priority="707" stopIfTrue="1" operator="greaterThan">
      <formula>O38*1.5</formula>
    </cfRule>
  </conditionalFormatting>
  <conditionalFormatting sqref="O40">
    <cfRule type="cellIs" dxfId="724" priority="702" stopIfTrue="1" operator="equal">
      <formula>O38</formula>
    </cfRule>
    <cfRule type="cellIs" dxfId="723" priority="703" stopIfTrue="1" operator="lessThan">
      <formula>O38</formula>
    </cfRule>
    <cfRule type="cellIs" dxfId="722" priority="704" stopIfTrue="1" operator="greaterThan">
      <formula>O38*2</formula>
    </cfRule>
  </conditionalFormatting>
  <conditionalFormatting sqref="F41">
    <cfRule type="cellIs" dxfId="721" priority="700" stopIfTrue="1" operator="lessThan">
      <formula>F39/2</formula>
    </cfRule>
    <cfRule type="cellIs" dxfId="73" priority="701" stopIfTrue="1" operator="greaterThan">
      <formula>F39*1.5</formula>
    </cfRule>
  </conditionalFormatting>
  <conditionalFormatting sqref="P40">
    <cfRule type="cellIs" dxfId="720" priority="698" stopIfTrue="1" operator="equal">
      <formula>0</formula>
    </cfRule>
    <cfRule type="cellIs" dxfId="719" priority="699" stopIfTrue="1" operator="lessThan">
      <formula>0</formula>
    </cfRule>
  </conditionalFormatting>
  <conditionalFormatting sqref="O40">
    <cfRule type="cellIs" dxfId="718" priority="695" stopIfTrue="1" operator="equal">
      <formula>O38</formula>
    </cfRule>
    <cfRule type="cellIs" dxfId="717" priority="696" stopIfTrue="1" operator="lessThan">
      <formula>O38</formula>
    </cfRule>
    <cfRule type="cellIs" dxfId="716" priority="697" stopIfTrue="1" operator="greaterThan">
      <formula>O38*2</formula>
    </cfRule>
  </conditionalFormatting>
  <conditionalFormatting sqref="P40">
    <cfRule type="cellIs" dxfId="715" priority="693" stopIfTrue="1" operator="equal">
      <formula>0</formula>
    </cfRule>
    <cfRule type="cellIs" dxfId="714" priority="694" stopIfTrue="1" operator="lessThan">
      <formula>0</formula>
    </cfRule>
  </conditionalFormatting>
  <conditionalFormatting sqref="O40">
    <cfRule type="cellIs" dxfId="713" priority="690" stopIfTrue="1" operator="equal">
      <formula>O38</formula>
    </cfRule>
    <cfRule type="cellIs" dxfId="712" priority="691" stopIfTrue="1" operator="lessThan">
      <formula>O38</formula>
    </cfRule>
    <cfRule type="cellIs" dxfId="711" priority="692" stopIfTrue="1" operator="greaterThan">
      <formula>O38*2</formula>
    </cfRule>
  </conditionalFormatting>
  <conditionalFormatting sqref="P40">
    <cfRule type="cellIs" dxfId="710" priority="688" stopIfTrue="1" operator="equal">
      <formula>0</formula>
    </cfRule>
    <cfRule type="cellIs" dxfId="709" priority="689" stopIfTrue="1" operator="lessThan">
      <formula>0</formula>
    </cfRule>
  </conditionalFormatting>
  <conditionalFormatting sqref="O40">
    <cfRule type="cellIs" dxfId="708" priority="685" stopIfTrue="1" operator="equal">
      <formula>O38</formula>
    </cfRule>
    <cfRule type="cellIs" dxfId="707" priority="686" stopIfTrue="1" operator="lessThan">
      <formula>O38</formula>
    </cfRule>
    <cfRule type="cellIs" dxfId="706" priority="687" stopIfTrue="1" operator="greaterThan">
      <formula>O38*2</formula>
    </cfRule>
  </conditionalFormatting>
  <conditionalFormatting sqref="P40">
    <cfRule type="cellIs" dxfId="705" priority="683" stopIfTrue="1" operator="equal">
      <formula>0</formula>
    </cfRule>
    <cfRule type="cellIs" dxfId="704" priority="684" stopIfTrue="1" operator="lessThan">
      <formula>0</formula>
    </cfRule>
  </conditionalFormatting>
  <conditionalFormatting sqref="P40">
    <cfRule type="cellIs" dxfId="703" priority="681" stopIfTrue="1" operator="equal">
      <formula>0</formula>
    </cfRule>
    <cfRule type="cellIs" dxfId="702" priority="682" stopIfTrue="1" operator="lessThan">
      <formula>0</formula>
    </cfRule>
  </conditionalFormatting>
  <conditionalFormatting sqref="P40">
    <cfRule type="cellIs" dxfId="701" priority="679" stopIfTrue="1" operator="equal">
      <formula>0</formula>
    </cfRule>
    <cfRule type="cellIs" dxfId="700" priority="680" stopIfTrue="1" operator="lessThan">
      <formula>0</formula>
    </cfRule>
  </conditionalFormatting>
  <conditionalFormatting sqref="F41">
    <cfRule type="cellIs" dxfId="699" priority="677" stopIfTrue="1" operator="lessThan">
      <formula>F39/2</formula>
    </cfRule>
    <cfRule type="cellIs" dxfId="72" priority="678" stopIfTrue="1" operator="greaterThan">
      <formula>F39*1.5</formula>
    </cfRule>
  </conditionalFormatting>
  <conditionalFormatting sqref="F41">
    <cfRule type="cellIs" dxfId="698" priority="675" stopIfTrue="1" operator="lessThan">
      <formula>F39/2</formula>
    </cfRule>
    <cfRule type="cellIs" dxfId="71" priority="676" stopIfTrue="1" operator="greaterThan">
      <formula>F39*1.5</formula>
    </cfRule>
  </conditionalFormatting>
  <conditionalFormatting sqref="F41">
    <cfRule type="cellIs" dxfId="697" priority="673" stopIfTrue="1" operator="lessThan">
      <formula>F39/2</formula>
    </cfRule>
    <cfRule type="cellIs" dxfId="70" priority="674" stopIfTrue="1" operator="greaterThan">
      <formula>F39*1.5</formula>
    </cfRule>
  </conditionalFormatting>
  <conditionalFormatting sqref="F40">
    <cfRule type="cellIs" dxfId="696" priority="671" stopIfTrue="1" operator="equal">
      <formula>0</formula>
    </cfRule>
    <cfRule type="cellIs" dxfId="695" priority="672" stopIfTrue="1" operator="lessThan">
      <formula>0</formula>
    </cfRule>
  </conditionalFormatting>
  <conditionalFormatting sqref="J40">
    <cfRule type="cellIs" dxfId="694" priority="669" stopIfTrue="1" operator="equal">
      <formula>0</formula>
    </cfRule>
    <cfRule type="cellIs" dxfId="693" priority="670" stopIfTrue="1" operator="lessThan">
      <formula>0</formula>
    </cfRule>
  </conditionalFormatting>
  <conditionalFormatting sqref="N40">
    <cfRule type="cellIs" dxfId="692" priority="667" stopIfTrue="1" operator="equal">
      <formula>0</formula>
    </cfRule>
    <cfRule type="cellIs" dxfId="691" priority="668" stopIfTrue="1" operator="lessThan">
      <formula>0</formula>
    </cfRule>
  </conditionalFormatting>
  <conditionalFormatting sqref="H40">
    <cfRule type="cellIs" dxfId="690" priority="665" stopIfTrue="1" operator="equal">
      <formula>H38</formula>
    </cfRule>
    <cfRule type="cellIs" dxfId="689" priority="666" stopIfTrue="1" operator="lessThan">
      <formula>H38</formula>
    </cfRule>
  </conditionalFormatting>
  <conditionalFormatting sqref="L40">
    <cfRule type="cellIs" dxfId="688" priority="663" stopIfTrue="1" operator="equal">
      <formula>L38</formula>
    </cfRule>
    <cfRule type="cellIs" dxfId="687" priority="664" stopIfTrue="1" operator="lessThan">
      <formula>L38</formula>
    </cfRule>
  </conditionalFormatting>
  <conditionalFormatting sqref="D40">
    <cfRule type="cellIs" dxfId="686" priority="661" stopIfTrue="1" operator="equal">
      <formula>D38</formula>
    </cfRule>
    <cfRule type="cellIs" dxfId="685" priority="662" stopIfTrue="1" operator="lessThan">
      <formula>D38</formula>
    </cfRule>
  </conditionalFormatting>
  <conditionalFormatting sqref="F43">
    <cfRule type="cellIs" dxfId="684" priority="657" stopIfTrue="1" operator="lessThan">
      <formula>F41/2</formula>
    </cfRule>
    <cfRule type="cellIs" dxfId="69" priority="658" stopIfTrue="1" operator="greaterThan">
      <formula>F41*1.5</formula>
    </cfRule>
  </conditionalFormatting>
  <conditionalFormatting sqref="F43">
    <cfRule type="cellIs" dxfId="683" priority="659" stopIfTrue="1" operator="lessThan">
      <formula>F41/2</formula>
    </cfRule>
    <cfRule type="cellIs" dxfId="68" priority="660" stopIfTrue="1" operator="greaterThan">
      <formula>F41*1.5</formula>
    </cfRule>
  </conditionalFormatting>
  <conditionalFormatting sqref="P42">
    <cfRule type="cellIs" dxfId="682" priority="655" stopIfTrue="1" operator="equal">
      <formula>0</formula>
    </cfRule>
    <cfRule type="cellIs" dxfId="681" priority="656" stopIfTrue="1" operator="lessThan">
      <formula>0</formula>
    </cfRule>
  </conditionalFormatting>
  <conditionalFormatting sqref="O42">
    <cfRule type="cellIs" dxfId="680" priority="649" stopIfTrue="1" operator="equal">
      <formula>O40</formula>
    </cfRule>
    <cfRule type="cellIs" dxfId="679" priority="650" stopIfTrue="1" operator="lessThan">
      <formula>O40</formula>
    </cfRule>
    <cfRule type="cellIs" dxfId="678" priority="651" stopIfTrue="1" operator="greaterThan">
      <formula>O40*2</formula>
    </cfRule>
  </conditionalFormatting>
  <conditionalFormatting sqref="O42">
    <cfRule type="cellIs" dxfId="677" priority="652" stopIfTrue="1" operator="equal">
      <formula>O40</formula>
    </cfRule>
    <cfRule type="cellIs" dxfId="676" priority="653" stopIfTrue="1" operator="lessThan">
      <formula>O40</formula>
    </cfRule>
    <cfRule type="cellIs" dxfId="675" priority="654" stopIfTrue="1" operator="greaterThan">
      <formula>O40*1.5</formula>
    </cfRule>
  </conditionalFormatting>
  <conditionalFormatting sqref="O42">
    <cfRule type="cellIs" dxfId="674" priority="646" stopIfTrue="1" operator="equal">
      <formula>O40</formula>
    </cfRule>
    <cfRule type="cellIs" dxfId="673" priority="647" stopIfTrue="1" operator="lessThan">
      <formula>O40</formula>
    </cfRule>
    <cfRule type="cellIs" dxfId="672" priority="648" stopIfTrue="1" operator="greaterThan">
      <formula>O40*2</formula>
    </cfRule>
  </conditionalFormatting>
  <conditionalFormatting sqref="F43">
    <cfRule type="cellIs" dxfId="671" priority="644" stopIfTrue="1" operator="lessThan">
      <formula>F41/2</formula>
    </cfRule>
    <cfRule type="cellIs" dxfId="67" priority="645" stopIfTrue="1" operator="greaterThan">
      <formula>F41*1.5</formula>
    </cfRule>
  </conditionalFormatting>
  <conditionalFormatting sqref="P42">
    <cfRule type="cellIs" dxfId="670" priority="642" stopIfTrue="1" operator="equal">
      <formula>0</formula>
    </cfRule>
    <cfRule type="cellIs" dxfId="669" priority="643" stopIfTrue="1" operator="lessThan">
      <formula>0</formula>
    </cfRule>
  </conditionalFormatting>
  <conditionalFormatting sqref="O42">
    <cfRule type="cellIs" dxfId="668" priority="639" stopIfTrue="1" operator="equal">
      <formula>O40</formula>
    </cfRule>
    <cfRule type="cellIs" dxfId="667" priority="640" stopIfTrue="1" operator="lessThan">
      <formula>O40</formula>
    </cfRule>
    <cfRule type="cellIs" dxfId="666" priority="641" stopIfTrue="1" operator="greaterThan">
      <formula>O40*1.5</formula>
    </cfRule>
  </conditionalFormatting>
  <conditionalFormatting sqref="O42">
    <cfRule type="cellIs" dxfId="665" priority="636" stopIfTrue="1" operator="equal">
      <formula>O40</formula>
    </cfRule>
    <cfRule type="cellIs" dxfId="664" priority="637" stopIfTrue="1" operator="lessThan">
      <formula>O40</formula>
    </cfRule>
    <cfRule type="cellIs" dxfId="663" priority="638" stopIfTrue="1" operator="greaterThan">
      <formula>O40*2</formula>
    </cfRule>
  </conditionalFormatting>
  <conditionalFormatting sqref="F43">
    <cfRule type="cellIs" dxfId="662" priority="634" stopIfTrue="1" operator="lessThan">
      <formula>F41/2</formula>
    </cfRule>
    <cfRule type="cellIs" dxfId="66" priority="635" stopIfTrue="1" operator="greaterThan">
      <formula>F41*1.5</formula>
    </cfRule>
  </conditionalFormatting>
  <conditionalFormatting sqref="P42">
    <cfRule type="cellIs" dxfId="661" priority="632" stopIfTrue="1" operator="equal">
      <formula>0</formula>
    </cfRule>
    <cfRule type="cellIs" dxfId="660" priority="633" stopIfTrue="1" operator="lessThan">
      <formula>0</formula>
    </cfRule>
  </conditionalFormatting>
  <conditionalFormatting sqref="O42">
    <cfRule type="cellIs" dxfId="659" priority="629" stopIfTrue="1" operator="equal">
      <formula>O40</formula>
    </cfRule>
    <cfRule type="cellIs" dxfId="658" priority="630" stopIfTrue="1" operator="lessThan">
      <formula>O40</formula>
    </cfRule>
    <cfRule type="cellIs" dxfId="657" priority="631" stopIfTrue="1" operator="greaterThan">
      <formula>O40*2</formula>
    </cfRule>
  </conditionalFormatting>
  <conditionalFormatting sqref="P42">
    <cfRule type="cellIs" dxfId="656" priority="627" stopIfTrue="1" operator="equal">
      <formula>0</formula>
    </cfRule>
    <cfRule type="cellIs" dxfId="655" priority="628" stopIfTrue="1" operator="lessThan">
      <formula>0</formula>
    </cfRule>
  </conditionalFormatting>
  <conditionalFormatting sqref="O42">
    <cfRule type="cellIs" dxfId="654" priority="624" stopIfTrue="1" operator="equal">
      <formula>O40</formula>
    </cfRule>
    <cfRule type="cellIs" dxfId="653" priority="625" stopIfTrue="1" operator="lessThan">
      <formula>O40</formula>
    </cfRule>
    <cfRule type="cellIs" dxfId="652" priority="626" stopIfTrue="1" operator="greaterThan">
      <formula>O40*2</formula>
    </cfRule>
  </conditionalFormatting>
  <conditionalFormatting sqref="P42">
    <cfRule type="cellIs" dxfId="651" priority="622" stopIfTrue="1" operator="equal">
      <formula>0</formula>
    </cfRule>
    <cfRule type="cellIs" dxfId="650" priority="623" stopIfTrue="1" operator="lessThan">
      <formula>0</formula>
    </cfRule>
  </conditionalFormatting>
  <conditionalFormatting sqref="O42">
    <cfRule type="cellIs" dxfId="649" priority="619" stopIfTrue="1" operator="equal">
      <formula>O40</formula>
    </cfRule>
    <cfRule type="cellIs" dxfId="648" priority="620" stopIfTrue="1" operator="lessThan">
      <formula>O40</formula>
    </cfRule>
    <cfRule type="cellIs" dxfId="647" priority="621" stopIfTrue="1" operator="greaterThan">
      <formula>O40*2</formula>
    </cfRule>
  </conditionalFormatting>
  <conditionalFormatting sqref="P42">
    <cfRule type="cellIs" dxfId="646" priority="617" stopIfTrue="1" operator="equal">
      <formula>0</formula>
    </cfRule>
    <cfRule type="cellIs" dxfId="645" priority="618" stopIfTrue="1" operator="lessThan">
      <formula>0</formula>
    </cfRule>
  </conditionalFormatting>
  <conditionalFormatting sqref="P42">
    <cfRule type="cellIs" dxfId="644" priority="615" stopIfTrue="1" operator="equal">
      <formula>0</formula>
    </cfRule>
    <cfRule type="cellIs" dxfId="643" priority="616" stopIfTrue="1" operator="lessThan">
      <formula>0</formula>
    </cfRule>
  </conditionalFormatting>
  <conditionalFormatting sqref="P42">
    <cfRule type="cellIs" dxfId="642" priority="613" stopIfTrue="1" operator="equal">
      <formula>0</formula>
    </cfRule>
    <cfRule type="cellIs" dxfId="641" priority="614" stopIfTrue="1" operator="lessThan">
      <formula>0</formula>
    </cfRule>
  </conditionalFormatting>
  <conditionalFormatting sqref="F43">
    <cfRule type="cellIs" dxfId="640" priority="611" stopIfTrue="1" operator="lessThan">
      <formula>F41/2</formula>
    </cfRule>
    <cfRule type="cellIs" dxfId="65" priority="612" stopIfTrue="1" operator="greaterThan">
      <formula>F41*1.5</formula>
    </cfRule>
  </conditionalFormatting>
  <conditionalFormatting sqref="F43">
    <cfRule type="cellIs" dxfId="639" priority="609" stopIfTrue="1" operator="lessThan">
      <formula>F41/2</formula>
    </cfRule>
    <cfRule type="cellIs" dxfId="64" priority="610" stopIfTrue="1" operator="greaterThan">
      <formula>F41*1.5</formula>
    </cfRule>
  </conditionalFormatting>
  <conditionalFormatting sqref="F43">
    <cfRule type="cellIs" dxfId="638" priority="607" stopIfTrue="1" operator="lessThan">
      <formula>F41/2</formula>
    </cfRule>
    <cfRule type="cellIs" dxfId="63" priority="608" stopIfTrue="1" operator="greaterThan">
      <formula>F41*1.5</formula>
    </cfRule>
  </conditionalFormatting>
  <conditionalFormatting sqref="F42">
    <cfRule type="cellIs" dxfId="637" priority="605" stopIfTrue="1" operator="equal">
      <formula>0</formula>
    </cfRule>
    <cfRule type="cellIs" dxfId="636" priority="606" stopIfTrue="1" operator="lessThan">
      <formula>0</formula>
    </cfRule>
  </conditionalFormatting>
  <conditionalFormatting sqref="J42">
    <cfRule type="cellIs" dxfId="635" priority="603" stopIfTrue="1" operator="equal">
      <formula>0</formula>
    </cfRule>
    <cfRule type="cellIs" dxfId="634" priority="604" stopIfTrue="1" operator="lessThan">
      <formula>0</formula>
    </cfRule>
  </conditionalFormatting>
  <conditionalFormatting sqref="N42">
    <cfRule type="cellIs" dxfId="633" priority="601" stopIfTrue="1" operator="equal">
      <formula>0</formula>
    </cfRule>
    <cfRule type="cellIs" dxfId="632" priority="602" stopIfTrue="1" operator="lessThan">
      <formula>0</formula>
    </cfRule>
  </conditionalFormatting>
  <conditionalFormatting sqref="H42">
    <cfRule type="cellIs" dxfId="631" priority="599" stopIfTrue="1" operator="equal">
      <formula>H40</formula>
    </cfRule>
    <cfRule type="cellIs" dxfId="630" priority="600" stopIfTrue="1" operator="lessThan">
      <formula>H40</formula>
    </cfRule>
  </conditionalFormatting>
  <conditionalFormatting sqref="L42">
    <cfRule type="cellIs" dxfId="629" priority="597" stopIfTrue="1" operator="equal">
      <formula>L40</formula>
    </cfRule>
    <cfRule type="cellIs" dxfId="628" priority="598" stopIfTrue="1" operator="lessThan">
      <formula>L40</formula>
    </cfRule>
  </conditionalFormatting>
  <conditionalFormatting sqref="D42">
    <cfRule type="cellIs" dxfId="627" priority="595" stopIfTrue="1" operator="equal">
      <formula>D40</formula>
    </cfRule>
    <cfRule type="cellIs" dxfId="626" priority="596" stopIfTrue="1" operator="lessThan">
      <formula>D40</formula>
    </cfRule>
  </conditionalFormatting>
  <conditionalFormatting sqref="F45">
    <cfRule type="cellIs" dxfId="625" priority="591" stopIfTrue="1" operator="lessThan">
      <formula>F43/2</formula>
    </cfRule>
    <cfRule type="cellIs" dxfId="62" priority="592" stopIfTrue="1" operator="greaterThan">
      <formula>F43*1.5</formula>
    </cfRule>
  </conditionalFormatting>
  <conditionalFormatting sqref="F45">
    <cfRule type="cellIs" dxfId="624" priority="593" stopIfTrue="1" operator="lessThan">
      <formula>F43/2</formula>
    </cfRule>
    <cfRule type="cellIs" dxfId="61" priority="594" stopIfTrue="1" operator="greaterThan">
      <formula>F43*1.5</formula>
    </cfRule>
  </conditionalFormatting>
  <conditionalFormatting sqref="P44">
    <cfRule type="cellIs" dxfId="623" priority="589" stopIfTrue="1" operator="equal">
      <formula>0</formula>
    </cfRule>
    <cfRule type="cellIs" dxfId="622" priority="590" stopIfTrue="1" operator="lessThan">
      <formula>0</formula>
    </cfRule>
  </conditionalFormatting>
  <conditionalFormatting sqref="O44">
    <cfRule type="cellIs" dxfId="621" priority="583" stopIfTrue="1" operator="equal">
      <formula>O42</formula>
    </cfRule>
    <cfRule type="cellIs" dxfId="620" priority="584" stopIfTrue="1" operator="lessThan">
      <formula>O42</formula>
    </cfRule>
    <cfRule type="cellIs" dxfId="619" priority="585" stopIfTrue="1" operator="greaterThan">
      <formula>O42*2</formula>
    </cfRule>
  </conditionalFormatting>
  <conditionalFormatting sqref="O44">
    <cfRule type="cellIs" dxfId="618" priority="586" stopIfTrue="1" operator="equal">
      <formula>O42</formula>
    </cfRule>
    <cfRule type="cellIs" dxfId="617" priority="587" stopIfTrue="1" operator="lessThan">
      <formula>O42</formula>
    </cfRule>
    <cfRule type="cellIs" dxfId="616" priority="588" stopIfTrue="1" operator="greaterThan">
      <formula>O42*1.5</formula>
    </cfRule>
  </conditionalFormatting>
  <conditionalFormatting sqref="O44">
    <cfRule type="cellIs" dxfId="615" priority="580" stopIfTrue="1" operator="equal">
      <formula>O42</formula>
    </cfRule>
    <cfRule type="cellIs" dxfId="614" priority="581" stopIfTrue="1" operator="lessThan">
      <formula>O42</formula>
    </cfRule>
    <cfRule type="cellIs" dxfId="613" priority="582" stopIfTrue="1" operator="greaterThan">
      <formula>O42*2</formula>
    </cfRule>
  </conditionalFormatting>
  <conditionalFormatting sqref="F45">
    <cfRule type="cellIs" dxfId="612" priority="578" stopIfTrue="1" operator="lessThan">
      <formula>F43/2</formula>
    </cfRule>
    <cfRule type="cellIs" dxfId="60" priority="579" stopIfTrue="1" operator="greaterThan">
      <formula>F43*1.5</formula>
    </cfRule>
  </conditionalFormatting>
  <conditionalFormatting sqref="P44">
    <cfRule type="cellIs" dxfId="611" priority="576" stopIfTrue="1" operator="equal">
      <formula>0</formula>
    </cfRule>
    <cfRule type="cellIs" dxfId="610" priority="577" stopIfTrue="1" operator="lessThan">
      <formula>0</formula>
    </cfRule>
  </conditionalFormatting>
  <conditionalFormatting sqref="O44">
    <cfRule type="cellIs" dxfId="609" priority="573" stopIfTrue="1" operator="equal">
      <formula>O42</formula>
    </cfRule>
    <cfRule type="cellIs" dxfId="608" priority="574" stopIfTrue="1" operator="lessThan">
      <formula>O42</formula>
    </cfRule>
    <cfRule type="cellIs" dxfId="607" priority="575" stopIfTrue="1" operator="greaterThan">
      <formula>O42*1.5</formula>
    </cfRule>
  </conditionalFormatting>
  <conditionalFormatting sqref="O44">
    <cfRule type="cellIs" dxfId="606" priority="570" stopIfTrue="1" operator="equal">
      <formula>O42</formula>
    </cfRule>
    <cfRule type="cellIs" dxfId="605" priority="571" stopIfTrue="1" operator="lessThan">
      <formula>O42</formula>
    </cfRule>
    <cfRule type="cellIs" dxfId="604" priority="572" stopIfTrue="1" operator="greaterThan">
      <formula>O42*2</formula>
    </cfRule>
  </conditionalFormatting>
  <conditionalFormatting sqref="F45">
    <cfRule type="cellIs" dxfId="603" priority="568" stopIfTrue="1" operator="lessThan">
      <formula>F43/2</formula>
    </cfRule>
    <cfRule type="cellIs" dxfId="59" priority="569" stopIfTrue="1" operator="greaterThan">
      <formula>F43*1.5</formula>
    </cfRule>
  </conditionalFormatting>
  <conditionalFormatting sqref="P44">
    <cfRule type="cellIs" dxfId="602" priority="566" stopIfTrue="1" operator="equal">
      <formula>0</formula>
    </cfRule>
    <cfRule type="cellIs" dxfId="601" priority="567" stopIfTrue="1" operator="lessThan">
      <formula>0</formula>
    </cfRule>
  </conditionalFormatting>
  <conditionalFormatting sqref="O44">
    <cfRule type="cellIs" dxfId="600" priority="563" stopIfTrue="1" operator="equal">
      <formula>O42</formula>
    </cfRule>
    <cfRule type="cellIs" dxfId="599" priority="564" stopIfTrue="1" operator="lessThan">
      <formula>O42</formula>
    </cfRule>
    <cfRule type="cellIs" dxfId="598" priority="565" stopIfTrue="1" operator="greaterThan">
      <formula>O42*2</formula>
    </cfRule>
  </conditionalFormatting>
  <conditionalFormatting sqref="P44">
    <cfRule type="cellIs" dxfId="597" priority="561" stopIfTrue="1" operator="equal">
      <formula>0</formula>
    </cfRule>
    <cfRule type="cellIs" dxfId="596" priority="562" stopIfTrue="1" operator="lessThan">
      <formula>0</formula>
    </cfRule>
  </conditionalFormatting>
  <conditionalFormatting sqref="O44">
    <cfRule type="cellIs" dxfId="595" priority="558" stopIfTrue="1" operator="equal">
      <formula>O42</formula>
    </cfRule>
    <cfRule type="cellIs" dxfId="594" priority="559" stopIfTrue="1" operator="lessThan">
      <formula>O42</formula>
    </cfRule>
    <cfRule type="cellIs" dxfId="593" priority="560" stopIfTrue="1" operator="greaterThan">
      <formula>O42*2</formula>
    </cfRule>
  </conditionalFormatting>
  <conditionalFormatting sqref="P44">
    <cfRule type="cellIs" dxfId="592" priority="556" stopIfTrue="1" operator="equal">
      <formula>0</formula>
    </cfRule>
    <cfRule type="cellIs" dxfId="591" priority="557" stopIfTrue="1" operator="lessThan">
      <formula>0</formula>
    </cfRule>
  </conditionalFormatting>
  <conditionalFormatting sqref="O44">
    <cfRule type="cellIs" dxfId="590" priority="553" stopIfTrue="1" operator="equal">
      <formula>O42</formula>
    </cfRule>
    <cfRule type="cellIs" dxfId="589" priority="554" stopIfTrue="1" operator="lessThan">
      <formula>O42</formula>
    </cfRule>
    <cfRule type="cellIs" dxfId="588" priority="555" stopIfTrue="1" operator="greaterThan">
      <formula>O42*2</formula>
    </cfRule>
  </conditionalFormatting>
  <conditionalFormatting sqref="P44">
    <cfRule type="cellIs" dxfId="587" priority="551" stopIfTrue="1" operator="equal">
      <formula>0</formula>
    </cfRule>
    <cfRule type="cellIs" dxfId="586" priority="552" stopIfTrue="1" operator="lessThan">
      <formula>0</formula>
    </cfRule>
  </conditionalFormatting>
  <conditionalFormatting sqref="P44">
    <cfRule type="cellIs" dxfId="585" priority="549" stopIfTrue="1" operator="equal">
      <formula>0</formula>
    </cfRule>
    <cfRule type="cellIs" dxfId="584" priority="550" stopIfTrue="1" operator="lessThan">
      <formula>0</formula>
    </cfRule>
  </conditionalFormatting>
  <conditionalFormatting sqref="P44">
    <cfRule type="cellIs" dxfId="583" priority="547" stopIfTrue="1" operator="equal">
      <formula>0</formula>
    </cfRule>
    <cfRule type="cellIs" dxfId="582" priority="548" stopIfTrue="1" operator="lessThan">
      <formula>0</formula>
    </cfRule>
  </conditionalFormatting>
  <conditionalFormatting sqref="F45">
    <cfRule type="cellIs" dxfId="581" priority="545" stopIfTrue="1" operator="lessThan">
      <formula>F43/2</formula>
    </cfRule>
    <cfRule type="cellIs" dxfId="58" priority="546" stopIfTrue="1" operator="greaterThan">
      <formula>F43*1.5</formula>
    </cfRule>
  </conditionalFormatting>
  <conditionalFormatting sqref="F45">
    <cfRule type="cellIs" dxfId="580" priority="543" stopIfTrue="1" operator="lessThan">
      <formula>F43/2</formula>
    </cfRule>
    <cfRule type="cellIs" dxfId="57" priority="544" stopIfTrue="1" operator="greaterThan">
      <formula>F43*1.5</formula>
    </cfRule>
  </conditionalFormatting>
  <conditionalFormatting sqref="F45">
    <cfRule type="cellIs" dxfId="579" priority="541" stopIfTrue="1" operator="lessThan">
      <formula>F43/2</formula>
    </cfRule>
    <cfRule type="cellIs" dxfId="56" priority="542" stopIfTrue="1" operator="greaterThan">
      <formula>F43*1.5</formula>
    </cfRule>
  </conditionalFormatting>
  <conditionalFormatting sqref="F44">
    <cfRule type="cellIs" dxfId="578" priority="539" stopIfTrue="1" operator="equal">
      <formula>0</formula>
    </cfRule>
    <cfRule type="cellIs" dxfId="577" priority="540" stopIfTrue="1" operator="lessThan">
      <formula>0</formula>
    </cfRule>
  </conditionalFormatting>
  <conditionalFormatting sqref="J44">
    <cfRule type="cellIs" dxfId="576" priority="537" stopIfTrue="1" operator="equal">
      <formula>0</formula>
    </cfRule>
    <cfRule type="cellIs" dxfId="575" priority="538" stopIfTrue="1" operator="lessThan">
      <formula>0</formula>
    </cfRule>
  </conditionalFormatting>
  <conditionalFormatting sqref="N44">
    <cfRule type="cellIs" dxfId="574" priority="535" stopIfTrue="1" operator="equal">
      <formula>0</formula>
    </cfRule>
    <cfRule type="cellIs" dxfId="573" priority="536" stopIfTrue="1" operator="lessThan">
      <formula>0</formula>
    </cfRule>
  </conditionalFormatting>
  <conditionalFormatting sqref="H44">
    <cfRule type="cellIs" dxfId="572" priority="533" stopIfTrue="1" operator="equal">
      <formula>H42</formula>
    </cfRule>
    <cfRule type="cellIs" dxfId="571" priority="534" stopIfTrue="1" operator="lessThan">
      <formula>H42</formula>
    </cfRule>
  </conditionalFormatting>
  <conditionalFormatting sqref="L44">
    <cfRule type="cellIs" dxfId="570" priority="531" stopIfTrue="1" operator="equal">
      <formula>L42</formula>
    </cfRule>
    <cfRule type="cellIs" dxfId="569" priority="532" stopIfTrue="1" operator="lessThan">
      <formula>L42</formula>
    </cfRule>
  </conditionalFormatting>
  <conditionalFormatting sqref="D44">
    <cfRule type="cellIs" dxfId="568" priority="529" stopIfTrue="1" operator="equal">
      <formula>D42</formula>
    </cfRule>
    <cfRule type="cellIs" dxfId="567" priority="530" stopIfTrue="1" operator="lessThan">
      <formula>D42</formula>
    </cfRule>
  </conditionalFormatting>
  <conditionalFormatting sqref="F47">
    <cfRule type="cellIs" dxfId="566" priority="525" stopIfTrue="1" operator="lessThan">
      <formula>F45/2</formula>
    </cfRule>
    <cfRule type="cellIs" dxfId="55" priority="526" stopIfTrue="1" operator="greaterThan">
      <formula>F45*1.5</formula>
    </cfRule>
  </conditionalFormatting>
  <conditionalFormatting sqref="F47">
    <cfRule type="cellIs" dxfId="565" priority="527" stopIfTrue="1" operator="lessThan">
      <formula>F45/2</formula>
    </cfRule>
    <cfRule type="cellIs" dxfId="54" priority="528" stopIfTrue="1" operator="greaterThan">
      <formula>F45*1.5</formula>
    </cfRule>
  </conditionalFormatting>
  <conditionalFormatting sqref="P46">
    <cfRule type="cellIs" dxfId="564" priority="523" stopIfTrue="1" operator="equal">
      <formula>0</formula>
    </cfRule>
    <cfRule type="cellIs" dxfId="563" priority="524" stopIfTrue="1" operator="lessThan">
      <formula>0</formula>
    </cfRule>
  </conditionalFormatting>
  <conditionalFormatting sqref="O46">
    <cfRule type="cellIs" dxfId="562" priority="517" stopIfTrue="1" operator="equal">
      <formula>O44</formula>
    </cfRule>
    <cfRule type="cellIs" dxfId="561" priority="518" stopIfTrue="1" operator="lessThan">
      <formula>O44</formula>
    </cfRule>
    <cfRule type="cellIs" dxfId="560" priority="519" stopIfTrue="1" operator="greaterThan">
      <formula>O44*2</formula>
    </cfRule>
  </conditionalFormatting>
  <conditionalFormatting sqref="O46">
    <cfRule type="cellIs" dxfId="559" priority="520" stopIfTrue="1" operator="equal">
      <formula>O44</formula>
    </cfRule>
    <cfRule type="cellIs" dxfId="558" priority="521" stopIfTrue="1" operator="lessThan">
      <formula>O44</formula>
    </cfRule>
    <cfRule type="cellIs" dxfId="557" priority="522" stopIfTrue="1" operator="greaterThan">
      <formula>O44*1.5</formula>
    </cfRule>
  </conditionalFormatting>
  <conditionalFormatting sqref="O46">
    <cfRule type="cellIs" dxfId="556" priority="514" stopIfTrue="1" operator="equal">
      <formula>O44</formula>
    </cfRule>
    <cfRule type="cellIs" dxfId="555" priority="515" stopIfTrue="1" operator="lessThan">
      <formula>O44</formula>
    </cfRule>
    <cfRule type="cellIs" dxfId="554" priority="516" stopIfTrue="1" operator="greaterThan">
      <formula>O44*2</formula>
    </cfRule>
  </conditionalFormatting>
  <conditionalFormatting sqref="F47">
    <cfRule type="cellIs" dxfId="553" priority="512" stopIfTrue="1" operator="lessThan">
      <formula>F45/2</formula>
    </cfRule>
    <cfRule type="cellIs" dxfId="53" priority="513" stopIfTrue="1" operator="greaterThan">
      <formula>F45*1.5</formula>
    </cfRule>
  </conditionalFormatting>
  <conditionalFormatting sqref="P46">
    <cfRule type="cellIs" dxfId="552" priority="510" stopIfTrue="1" operator="equal">
      <formula>0</formula>
    </cfRule>
    <cfRule type="cellIs" dxfId="551" priority="511" stopIfTrue="1" operator="lessThan">
      <formula>0</formula>
    </cfRule>
  </conditionalFormatting>
  <conditionalFormatting sqref="O46">
    <cfRule type="cellIs" dxfId="550" priority="507" stopIfTrue="1" operator="equal">
      <formula>O44</formula>
    </cfRule>
    <cfRule type="cellIs" dxfId="549" priority="508" stopIfTrue="1" operator="lessThan">
      <formula>O44</formula>
    </cfRule>
    <cfRule type="cellIs" dxfId="548" priority="509" stopIfTrue="1" operator="greaterThan">
      <formula>O44*1.5</formula>
    </cfRule>
  </conditionalFormatting>
  <conditionalFormatting sqref="O46">
    <cfRule type="cellIs" dxfId="547" priority="504" stopIfTrue="1" operator="equal">
      <formula>O44</formula>
    </cfRule>
    <cfRule type="cellIs" dxfId="546" priority="505" stopIfTrue="1" operator="lessThan">
      <formula>O44</formula>
    </cfRule>
    <cfRule type="cellIs" dxfId="545" priority="506" stopIfTrue="1" operator="greaterThan">
      <formula>O44*2</formula>
    </cfRule>
  </conditionalFormatting>
  <conditionalFormatting sqref="F47">
    <cfRule type="cellIs" dxfId="544" priority="502" stopIfTrue="1" operator="lessThan">
      <formula>F45/2</formula>
    </cfRule>
    <cfRule type="cellIs" dxfId="52" priority="503" stopIfTrue="1" operator="greaterThan">
      <formula>F45*1.5</formula>
    </cfRule>
  </conditionalFormatting>
  <conditionalFormatting sqref="P46">
    <cfRule type="cellIs" dxfId="543" priority="500" stopIfTrue="1" operator="equal">
      <formula>0</formula>
    </cfRule>
    <cfRule type="cellIs" dxfId="542" priority="501" stopIfTrue="1" operator="lessThan">
      <formula>0</formula>
    </cfRule>
  </conditionalFormatting>
  <conditionalFormatting sqref="O46">
    <cfRule type="cellIs" dxfId="541" priority="497" stopIfTrue="1" operator="equal">
      <formula>O44</formula>
    </cfRule>
    <cfRule type="cellIs" dxfId="540" priority="498" stopIfTrue="1" operator="lessThan">
      <formula>O44</formula>
    </cfRule>
    <cfRule type="cellIs" dxfId="539" priority="499" stopIfTrue="1" operator="greaterThan">
      <formula>O44*2</formula>
    </cfRule>
  </conditionalFormatting>
  <conditionalFormatting sqref="P46">
    <cfRule type="cellIs" dxfId="538" priority="495" stopIfTrue="1" operator="equal">
      <formula>0</formula>
    </cfRule>
    <cfRule type="cellIs" dxfId="537" priority="496" stopIfTrue="1" operator="lessThan">
      <formula>0</formula>
    </cfRule>
  </conditionalFormatting>
  <conditionalFormatting sqref="O46">
    <cfRule type="cellIs" dxfId="536" priority="492" stopIfTrue="1" operator="equal">
      <formula>O44</formula>
    </cfRule>
    <cfRule type="cellIs" dxfId="535" priority="493" stopIfTrue="1" operator="lessThan">
      <formula>O44</formula>
    </cfRule>
    <cfRule type="cellIs" dxfId="534" priority="494" stopIfTrue="1" operator="greaterThan">
      <formula>O44*2</formula>
    </cfRule>
  </conditionalFormatting>
  <conditionalFormatting sqref="P46">
    <cfRule type="cellIs" dxfId="533" priority="490" stopIfTrue="1" operator="equal">
      <formula>0</formula>
    </cfRule>
    <cfRule type="cellIs" dxfId="532" priority="491" stopIfTrue="1" operator="lessThan">
      <formula>0</formula>
    </cfRule>
  </conditionalFormatting>
  <conditionalFormatting sqref="O46">
    <cfRule type="cellIs" dxfId="531" priority="487" stopIfTrue="1" operator="equal">
      <formula>O44</formula>
    </cfRule>
    <cfRule type="cellIs" dxfId="530" priority="488" stopIfTrue="1" operator="lessThan">
      <formula>O44</formula>
    </cfRule>
    <cfRule type="cellIs" dxfId="529" priority="489" stopIfTrue="1" operator="greaterThan">
      <formula>O44*2</formula>
    </cfRule>
  </conditionalFormatting>
  <conditionalFormatting sqref="P46">
    <cfRule type="cellIs" dxfId="528" priority="485" stopIfTrue="1" operator="equal">
      <formula>0</formula>
    </cfRule>
    <cfRule type="cellIs" dxfId="527" priority="486" stopIfTrue="1" operator="lessThan">
      <formula>0</formula>
    </cfRule>
  </conditionalFormatting>
  <conditionalFormatting sqref="P46">
    <cfRule type="cellIs" dxfId="526" priority="483" stopIfTrue="1" operator="equal">
      <formula>0</formula>
    </cfRule>
    <cfRule type="cellIs" dxfId="525" priority="484" stopIfTrue="1" operator="lessThan">
      <formula>0</formula>
    </cfRule>
  </conditionalFormatting>
  <conditionalFormatting sqref="P46">
    <cfRule type="cellIs" dxfId="524" priority="481" stopIfTrue="1" operator="equal">
      <formula>0</formula>
    </cfRule>
    <cfRule type="cellIs" dxfId="523" priority="482" stopIfTrue="1" operator="lessThan">
      <formula>0</formula>
    </cfRule>
  </conditionalFormatting>
  <conditionalFormatting sqref="F47">
    <cfRule type="cellIs" dxfId="522" priority="479" stopIfTrue="1" operator="lessThan">
      <formula>F45/2</formula>
    </cfRule>
    <cfRule type="cellIs" dxfId="51" priority="480" stopIfTrue="1" operator="greaterThan">
      <formula>F45*1.5</formula>
    </cfRule>
  </conditionalFormatting>
  <conditionalFormatting sqref="F47">
    <cfRule type="cellIs" dxfId="521" priority="477" stopIfTrue="1" operator="lessThan">
      <formula>F45/2</formula>
    </cfRule>
    <cfRule type="cellIs" dxfId="50" priority="478" stopIfTrue="1" operator="greaterThan">
      <formula>F45*1.5</formula>
    </cfRule>
  </conditionalFormatting>
  <conditionalFormatting sqref="F47">
    <cfRule type="cellIs" dxfId="520" priority="475" stopIfTrue="1" operator="lessThan">
      <formula>F45/2</formula>
    </cfRule>
    <cfRule type="cellIs" dxfId="49" priority="476" stopIfTrue="1" operator="greaterThan">
      <formula>F45*1.5</formula>
    </cfRule>
  </conditionalFormatting>
  <conditionalFormatting sqref="F46">
    <cfRule type="cellIs" dxfId="519" priority="473" stopIfTrue="1" operator="equal">
      <formula>0</formula>
    </cfRule>
    <cfRule type="cellIs" dxfId="518" priority="474" stopIfTrue="1" operator="lessThan">
      <formula>0</formula>
    </cfRule>
  </conditionalFormatting>
  <conditionalFormatting sqref="J46">
    <cfRule type="cellIs" dxfId="517" priority="471" stopIfTrue="1" operator="equal">
      <formula>0</formula>
    </cfRule>
    <cfRule type="cellIs" dxfId="516" priority="472" stopIfTrue="1" operator="lessThan">
      <formula>0</formula>
    </cfRule>
  </conditionalFormatting>
  <conditionalFormatting sqref="N46">
    <cfRule type="cellIs" dxfId="515" priority="469" stopIfTrue="1" operator="equal">
      <formula>0</formula>
    </cfRule>
    <cfRule type="cellIs" dxfId="514" priority="470" stopIfTrue="1" operator="lessThan">
      <formula>0</formula>
    </cfRule>
  </conditionalFormatting>
  <conditionalFormatting sqref="H46">
    <cfRule type="cellIs" dxfId="513" priority="467" stopIfTrue="1" operator="equal">
      <formula>H44</formula>
    </cfRule>
    <cfRule type="cellIs" dxfId="512" priority="468" stopIfTrue="1" operator="lessThan">
      <formula>H44</formula>
    </cfRule>
  </conditionalFormatting>
  <conditionalFormatting sqref="L46">
    <cfRule type="cellIs" dxfId="511" priority="465" stopIfTrue="1" operator="equal">
      <formula>L44</formula>
    </cfRule>
    <cfRule type="cellIs" dxfId="510" priority="466" stopIfTrue="1" operator="lessThan">
      <formula>L44</formula>
    </cfRule>
  </conditionalFormatting>
  <conditionalFormatting sqref="D46">
    <cfRule type="cellIs" dxfId="509" priority="463" stopIfTrue="1" operator="equal">
      <formula>D44</formula>
    </cfRule>
    <cfRule type="cellIs" dxfId="508" priority="464" stopIfTrue="1" operator="lessThan">
      <formula>D44</formula>
    </cfRule>
  </conditionalFormatting>
  <conditionalFormatting sqref="F49">
    <cfRule type="cellIs" dxfId="507" priority="459" stopIfTrue="1" operator="lessThan">
      <formula>F47/2</formula>
    </cfRule>
    <cfRule type="cellIs" dxfId="48" priority="460" stopIfTrue="1" operator="greaterThan">
      <formula>F47*1.5</formula>
    </cfRule>
  </conditionalFormatting>
  <conditionalFormatting sqref="F49">
    <cfRule type="cellIs" dxfId="506" priority="461" stopIfTrue="1" operator="lessThan">
      <formula>F47/2</formula>
    </cfRule>
    <cfRule type="cellIs" dxfId="47" priority="462" stopIfTrue="1" operator="greaterThan">
      <formula>F47*1.5</formula>
    </cfRule>
  </conditionalFormatting>
  <conditionalFormatting sqref="P48">
    <cfRule type="cellIs" dxfId="505" priority="457" stopIfTrue="1" operator="equal">
      <formula>0</formula>
    </cfRule>
    <cfRule type="cellIs" dxfId="504" priority="458" stopIfTrue="1" operator="lessThan">
      <formula>0</formula>
    </cfRule>
  </conditionalFormatting>
  <conditionalFormatting sqref="O48">
    <cfRule type="cellIs" dxfId="503" priority="451" stopIfTrue="1" operator="equal">
      <formula>O46</formula>
    </cfRule>
    <cfRule type="cellIs" dxfId="502" priority="452" stopIfTrue="1" operator="lessThan">
      <formula>O46</formula>
    </cfRule>
    <cfRule type="cellIs" dxfId="501" priority="453" stopIfTrue="1" operator="greaterThan">
      <formula>O46*2</formula>
    </cfRule>
  </conditionalFormatting>
  <conditionalFormatting sqref="O48">
    <cfRule type="cellIs" dxfId="500" priority="454" stopIfTrue="1" operator="equal">
      <formula>O46</formula>
    </cfRule>
    <cfRule type="cellIs" dxfId="499" priority="455" stopIfTrue="1" operator="lessThan">
      <formula>O46</formula>
    </cfRule>
    <cfRule type="cellIs" dxfId="498" priority="456" stopIfTrue="1" operator="greaterThan">
      <formula>O46*1.5</formula>
    </cfRule>
  </conditionalFormatting>
  <conditionalFormatting sqref="O48">
    <cfRule type="cellIs" dxfId="497" priority="448" stopIfTrue="1" operator="equal">
      <formula>O46</formula>
    </cfRule>
    <cfRule type="cellIs" dxfId="496" priority="449" stopIfTrue="1" operator="lessThan">
      <formula>O46</formula>
    </cfRule>
    <cfRule type="cellIs" dxfId="495" priority="450" stopIfTrue="1" operator="greaterThan">
      <formula>O46*2</formula>
    </cfRule>
  </conditionalFormatting>
  <conditionalFormatting sqref="F49">
    <cfRule type="cellIs" dxfId="494" priority="446" stopIfTrue="1" operator="lessThan">
      <formula>F47/2</formula>
    </cfRule>
    <cfRule type="cellIs" dxfId="46" priority="447" stopIfTrue="1" operator="greaterThan">
      <formula>F47*1.5</formula>
    </cfRule>
  </conditionalFormatting>
  <conditionalFormatting sqref="P48">
    <cfRule type="cellIs" dxfId="493" priority="444" stopIfTrue="1" operator="equal">
      <formula>0</formula>
    </cfRule>
    <cfRule type="cellIs" dxfId="492" priority="445" stopIfTrue="1" operator="lessThan">
      <formula>0</formula>
    </cfRule>
  </conditionalFormatting>
  <conditionalFormatting sqref="O48">
    <cfRule type="cellIs" dxfId="491" priority="441" stopIfTrue="1" operator="equal">
      <formula>O46</formula>
    </cfRule>
    <cfRule type="cellIs" dxfId="490" priority="442" stopIfTrue="1" operator="lessThan">
      <formula>O46</formula>
    </cfRule>
    <cfRule type="cellIs" dxfId="489" priority="443" stopIfTrue="1" operator="greaterThan">
      <formula>O46*1.5</formula>
    </cfRule>
  </conditionalFormatting>
  <conditionalFormatting sqref="O48">
    <cfRule type="cellIs" dxfId="488" priority="438" stopIfTrue="1" operator="equal">
      <formula>O46</formula>
    </cfRule>
    <cfRule type="cellIs" dxfId="487" priority="439" stopIfTrue="1" operator="lessThan">
      <formula>O46</formula>
    </cfRule>
    <cfRule type="cellIs" dxfId="486" priority="440" stopIfTrue="1" operator="greaterThan">
      <formula>O46*2</formula>
    </cfRule>
  </conditionalFormatting>
  <conditionalFormatting sqref="F49">
    <cfRule type="cellIs" dxfId="485" priority="436" stopIfTrue="1" operator="lessThan">
      <formula>F47/2</formula>
    </cfRule>
    <cfRule type="cellIs" dxfId="45" priority="437" stopIfTrue="1" operator="greaterThan">
      <formula>F47*1.5</formula>
    </cfRule>
  </conditionalFormatting>
  <conditionalFormatting sqref="P48">
    <cfRule type="cellIs" dxfId="484" priority="434" stopIfTrue="1" operator="equal">
      <formula>0</formula>
    </cfRule>
    <cfRule type="cellIs" dxfId="483" priority="435" stopIfTrue="1" operator="lessThan">
      <formula>0</formula>
    </cfRule>
  </conditionalFormatting>
  <conditionalFormatting sqref="O48">
    <cfRule type="cellIs" dxfId="482" priority="431" stopIfTrue="1" operator="equal">
      <formula>O46</formula>
    </cfRule>
    <cfRule type="cellIs" dxfId="481" priority="432" stopIfTrue="1" operator="lessThan">
      <formula>O46</formula>
    </cfRule>
    <cfRule type="cellIs" dxfId="480" priority="433" stopIfTrue="1" operator="greaterThan">
      <formula>O46*2</formula>
    </cfRule>
  </conditionalFormatting>
  <conditionalFormatting sqref="P48">
    <cfRule type="cellIs" dxfId="479" priority="429" stopIfTrue="1" operator="equal">
      <formula>0</formula>
    </cfRule>
    <cfRule type="cellIs" dxfId="478" priority="430" stopIfTrue="1" operator="lessThan">
      <formula>0</formula>
    </cfRule>
  </conditionalFormatting>
  <conditionalFormatting sqref="O48">
    <cfRule type="cellIs" dxfId="477" priority="426" stopIfTrue="1" operator="equal">
      <formula>O46</formula>
    </cfRule>
    <cfRule type="cellIs" dxfId="476" priority="427" stopIfTrue="1" operator="lessThan">
      <formula>O46</formula>
    </cfRule>
    <cfRule type="cellIs" dxfId="475" priority="428" stopIfTrue="1" operator="greaterThan">
      <formula>O46*2</formula>
    </cfRule>
  </conditionalFormatting>
  <conditionalFormatting sqref="P48">
    <cfRule type="cellIs" dxfId="474" priority="424" stopIfTrue="1" operator="equal">
      <formula>0</formula>
    </cfRule>
    <cfRule type="cellIs" dxfId="473" priority="425" stopIfTrue="1" operator="lessThan">
      <formula>0</formula>
    </cfRule>
  </conditionalFormatting>
  <conditionalFormatting sqref="O48">
    <cfRule type="cellIs" dxfId="472" priority="421" stopIfTrue="1" operator="equal">
      <formula>O46</formula>
    </cfRule>
    <cfRule type="cellIs" dxfId="471" priority="422" stopIfTrue="1" operator="lessThan">
      <formula>O46</formula>
    </cfRule>
    <cfRule type="cellIs" dxfId="470" priority="423" stopIfTrue="1" operator="greaterThan">
      <formula>O46*2</formula>
    </cfRule>
  </conditionalFormatting>
  <conditionalFormatting sqref="P48">
    <cfRule type="cellIs" dxfId="469" priority="419" stopIfTrue="1" operator="equal">
      <formula>0</formula>
    </cfRule>
    <cfRule type="cellIs" dxfId="468" priority="420" stopIfTrue="1" operator="lessThan">
      <formula>0</formula>
    </cfRule>
  </conditionalFormatting>
  <conditionalFormatting sqref="P48">
    <cfRule type="cellIs" dxfId="467" priority="417" stopIfTrue="1" operator="equal">
      <formula>0</formula>
    </cfRule>
    <cfRule type="cellIs" dxfId="466" priority="418" stopIfTrue="1" operator="lessThan">
      <formula>0</formula>
    </cfRule>
  </conditionalFormatting>
  <conditionalFormatting sqref="P48">
    <cfRule type="cellIs" dxfId="465" priority="415" stopIfTrue="1" operator="equal">
      <formula>0</formula>
    </cfRule>
    <cfRule type="cellIs" dxfId="464" priority="416" stopIfTrue="1" operator="lessThan">
      <formula>0</formula>
    </cfRule>
  </conditionalFormatting>
  <conditionalFormatting sqref="F49">
    <cfRule type="cellIs" dxfId="463" priority="413" stopIfTrue="1" operator="lessThan">
      <formula>F47/2</formula>
    </cfRule>
    <cfRule type="cellIs" dxfId="44" priority="414" stopIfTrue="1" operator="greaterThan">
      <formula>F47*1.5</formula>
    </cfRule>
  </conditionalFormatting>
  <conditionalFormatting sqref="F49">
    <cfRule type="cellIs" dxfId="462" priority="411" stopIfTrue="1" operator="lessThan">
      <formula>F47/2</formula>
    </cfRule>
    <cfRule type="cellIs" dxfId="43" priority="412" stopIfTrue="1" operator="greaterThan">
      <formula>F47*1.5</formula>
    </cfRule>
  </conditionalFormatting>
  <conditionalFormatting sqref="F49">
    <cfRule type="cellIs" dxfId="461" priority="409" stopIfTrue="1" operator="lessThan">
      <formula>F47/2</formula>
    </cfRule>
    <cfRule type="cellIs" dxfId="42" priority="410" stopIfTrue="1" operator="greaterThan">
      <formula>F47*1.5</formula>
    </cfRule>
  </conditionalFormatting>
  <conditionalFormatting sqref="F48">
    <cfRule type="cellIs" dxfId="460" priority="407" stopIfTrue="1" operator="equal">
      <formula>0</formula>
    </cfRule>
    <cfRule type="cellIs" dxfId="459" priority="408" stopIfTrue="1" operator="lessThan">
      <formula>0</formula>
    </cfRule>
  </conditionalFormatting>
  <conditionalFormatting sqref="J48">
    <cfRule type="cellIs" dxfId="458" priority="405" stopIfTrue="1" operator="equal">
      <formula>0</formula>
    </cfRule>
    <cfRule type="cellIs" dxfId="457" priority="406" stopIfTrue="1" operator="lessThan">
      <formula>0</formula>
    </cfRule>
  </conditionalFormatting>
  <conditionalFormatting sqref="N48">
    <cfRule type="cellIs" dxfId="456" priority="403" stopIfTrue="1" operator="equal">
      <formula>0</formula>
    </cfRule>
    <cfRule type="cellIs" dxfId="455" priority="404" stopIfTrue="1" operator="lessThan">
      <formula>0</formula>
    </cfRule>
  </conditionalFormatting>
  <conditionalFormatting sqref="H48">
    <cfRule type="cellIs" dxfId="454" priority="401" stopIfTrue="1" operator="equal">
      <formula>H46</formula>
    </cfRule>
    <cfRule type="cellIs" dxfId="453" priority="402" stopIfTrue="1" operator="lessThan">
      <formula>H46</formula>
    </cfRule>
  </conditionalFormatting>
  <conditionalFormatting sqref="L48">
    <cfRule type="cellIs" dxfId="452" priority="399" stopIfTrue="1" operator="equal">
      <formula>L46</formula>
    </cfRule>
    <cfRule type="cellIs" dxfId="451" priority="400" stopIfTrue="1" operator="lessThan">
      <formula>L46</formula>
    </cfRule>
  </conditionalFormatting>
  <conditionalFormatting sqref="D48">
    <cfRule type="cellIs" dxfId="450" priority="397" stopIfTrue="1" operator="equal">
      <formula>D46</formula>
    </cfRule>
    <cfRule type="cellIs" dxfId="449" priority="398" stopIfTrue="1" operator="lessThan">
      <formula>D46</formula>
    </cfRule>
  </conditionalFormatting>
  <conditionalFormatting sqref="F51">
    <cfRule type="cellIs" dxfId="448" priority="393" stopIfTrue="1" operator="lessThan">
      <formula>F49/2</formula>
    </cfRule>
    <cfRule type="cellIs" dxfId="41" priority="394" stopIfTrue="1" operator="greaterThan">
      <formula>F49*1.5</formula>
    </cfRule>
  </conditionalFormatting>
  <conditionalFormatting sqref="F51">
    <cfRule type="cellIs" dxfId="447" priority="395" stopIfTrue="1" operator="lessThan">
      <formula>F49/2</formula>
    </cfRule>
    <cfRule type="cellIs" dxfId="40" priority="396" stopIfTrue="1" operator="greaterThan">
      <formula>F49*1.5</formula>
    </cfRule>
  </conditionalFormatting>
  <conditionalFormatting sqref="P50">
    <cfRule type="cellIs" dxfId="446" priority="391" stopIfTrue="1" operator="equal">
      <formula>0</formula>
    </cfRule>
    <cfRule type="cellIs" dxfId="445" priority="392" stopIfTrue="1" operator="lessThan">
      <formula>0</formula>
    </cfRule>
  </conditionalFormatting>
  <conditionalFormatting sqref="O50">
    <cfRule type="cellIs" dxfId="444" priority="385" stopIfTrue="1" operator="equal">
      <formula>O48</formula>
    </cfRule>
    <cfRule type="cellIs" dxfId="443" priority="386" stopIfTrue="1" operator="lessThan">
      <formula>O48</formula>
    </cfRule>
    <cfRule type="cellIs" dxfId="442" priority="387" stopIfTrue="1" operator="greaterThan">
      <formula>O48*2</formula>
    </cfRule>
  </conditionalFormatting>
  <conditionalFormatting sqref="O50">
    <cfRule type="cellIs" dxfId="441" priority="388" stopIfTrue="1" operator="equal">
      <formula>O48</formula>
    </cfRule>
    <cfRule type="cellIs" dxfId="440" priority="389" stopIfTrue="1" operator="lessThan">
      <formula>O48</formula>
    </cfRule>
    <cfRule type="cellIs" dxfId="439" priority="390" stopIfTrue="1" operator="greaterThan">
      <formula>O48*1.5</formula>
    </cfRule>
  </conditionalFormatting>
  <conditionalFormatting sqref="O50">
    <cfRule type="cellIs" dxfId="438" priority="382" stopIfTrue="1" operator="equal">
      <formula>O48</formula>
    </cfRule>
    <cfRule type="cellIs" dxfId="437" priority="383" stopIfTrue="1" operator="lessThan">
      <formula>O48</formula>
    </cfRule>
    <cfRule type="cellIs" dxfId="436" priority="384" stopIfTrue="1" operator="greaterThan">
      <formula>O48*2</formula>
    </cfRule>
  </conditionalFormatting>
  <conditionalFormatting sqref="F51">
    <cfRule type="cellIs" dxfId="435" priority="380" stopIfTrue="1" operator="lessThan">
      <formula>F49/2</formula>
    </cfRule>
    <cfRule type="cellIs" dxfId="39" priority="381" stopIfTrue="1" operator="greaterThan">
      <formula>F49*1.5</formula>
    </cfRule>
  </conditionalFormatting>
  <conditionalFormatting sqref="P50">
    <cfRule type="cellIs" dxfId="434" priority="378" stopIfTrue="1" operator="equal">
      <formula>0</formula>
    </cfRule>
    <cfRule type="cellIs" dxfId="433" priority="379" stopIfTrue="1" operator="lessThan">
      <formula>0</formula>
    </cfRule>
  </conditionalFormatting>
  <conditionalFormatting sqref="O50">
    <cfRule type="cellIs" dxfId="432" priority="375" stopIfTrue="1" operator="equal">
      <formula>O48</formula>
    </cfRule>
    <cfRule type="cellIs" dxfId="431" priority="376" stopIfTrue="1" operator="lessThan">
      <formula>O48</formula>
    </cfRule>
    <cfRule type="cellIs" dxfId="430" priority="377" stopIfTrue="1" operator="greaterThan">
      <formula>O48*1.5</formula>
    </cfRule>
  </conditionalFormatting>
  <conditionalFormatting sqref="O50">
    <cfRule type="cellIs" dxfId="429" priority="372" stopIfTrue="1" operator="equal">
      <formula>O48</formula>
    </cfRule>
    <cfRule type="cellIs" dxfId="428" priority="373" stopIfTrue="1" operator="lessThan">
      <formula>O48</formula>
    </cfRule>
    <cfRule type="cellIs" dxfId="427" priority="374" stopIfTrue="1" operator="greaterThan">
      <formula>O48*2</formula>
    </cfRule>
  </conditionalFormatting>
  <conditionalFormatting sqref="F51">
    <cfRule type="cellIs" dxfId="426" priority="370" stopIfTrue="1" operator="lessThan">
      <formula>F49/2</formula>
    </cfRule>
    <cfRule type="cellIs" dxfId="38" priority="371" stopIfTrue="1" operator="greaterThan">
      <formula>F49*1.5</formula>
    </cfRule>
  </conditionalFormatting>
  <conditionalFormatting sqref="P50">
    <cfRule type="cellIs" dxfId="425" priority="368" stopIfTrue="1" operator="equal">
      <formula>0</formula>
    </cfRule>
    <cfRule type="cellIs" dxfId="424" priority="369" stopIfTrue="1" operator="lessThan">
      <formula>0</formula>
    </cfRule>
  </conditionalFormatting>
  <conditionalFormatting sqref="O50">
    <cfRule type="cellIs" dxfId="423" priority="365" stopIfTrue="1" operator="equal">
      <formula>O48</formula>
    </cfRule>
    <cfRule type="cellIs" dxfId="422" priority="366" stopIfTrue="1" operator="lessThan">
      <formula>O48</formula>
    </cfRule>
    <cfRule type="cellIs" dxfId="421" priority="367" stopIfTrue="1" operator="greaterThan">
      <formula>O48*2</formula>
    </cfRule>
  </conditionalFormatting>
  <conditionalFormatting sqref="P50">
    <cfRule type="cellIs" dxfId="420" priority="363" stopIfTrue="1" operator="equal">
      <formula>0</formula>
    </cfRule>
    <cfRule type="cellIs" dxfId="419" priority="364" stopIfTrue="1" operator="lessThan">
      <formula>0</formula>
    </cfRule>
  </conditionalFormatting>
  <conditionalFormatting sqref="O50">
    <cfRule type="cellIs" dxfId="418" priority="360" stopIfTrue="1" operator="equal">
      <formula>O48</formula>
    </cfRule>
    <cfRule type="cellIs" dxfId="417" priority="361" stopIfTrue="1" operator="lessThan">
      <formula>O48</formula>
    </cfRule>
    <cfRule type="cellIs" dxfId="416" priority="362" stopIfTrue="1" operator="greaterThan">
      <formula>O48*2</formula>
    </cfRule>
  </conditionalFormatting>
  <conditionalFormatting sqref="P50">
    <cfRule type="cellIs" dxfId="415" priority="358" stopIfTrue="1" operator="equal">
      <formula>0</formula>
    </cfRule>
    <cfRule type="cellIs" dxfId="414" priority="359" stopIfTrue="1" operator="lessThan">
      <formula>0</formula>
    </cfRule>
  </conditionalFormatting>
  <conditionalFormatting sqref="O50">
    <cfRule type="cellIs" dxfId="413" priority="355" stopIfTrue="1" operator="equal">
      <formula>O48</formula>
    </cfRule>
    <cfRule type="cellIs" dxfId="412" priority="356" stopIfTrue="1" operator="lessThan">
      <formula>O48</formula>
    </cfRule>
    <cfRule type="cellIs" dxfId="411" priority="357" stopIfTrue="1" operator="greaterThan">
      <formula>O48*2</formula>
    </cfRule>
  </conditionalFormatting>
  <conditionalFormatting sqref="P50">
    <cfRule type="cellIs" dxfId="410" priority="353" stopIfTrue="1" operator="equal">
      <formula>0</formula>
    </cfRule>
    <cfRule type="cellIs" dxfId="409" priority="354" stopIfTrue="1" operator="lessThan">
      <formula>0</formula>
    </cfRule>
  </conditionalFormatting>
  <conditionalFormatting sqref="P50">
    <cfRule type="cellIs" dxfId="408" priority="351" stopIfTrue="1" operator="equal">
      <formula>0</formula>
    </cfRule>
    <cfRule type="cellIs" dxfId="407" priority="352" stopIfTrue="1" operator="lessThan">
      <formula>0</formula>
    </cfRule>
  </conditionalFormatting>
  <conditionalFormatting sqref="P50">
    <cfRule type="cellIs" dxfId="406" priority="349" stopIfTrue="1" operator="equal">
      <formula>0</formula>
    </cfRule>
    <cfRule type="cellIs" dxfId="405" priority="350" stopIfTrue="1" operator="lessThan">
      <formula>0</formula>
    </cfRule>
  </conditionalFormatting>
  <conditionalFormatting sqref="F51">
    <cfRule type="cellIs" dxfId="404" priority="347" stopIfTrue="1" operator="lessThan">
      <formula>F49/2</formula>
    </cfRule>
    <cfRule type="cellIs" dxfId="37" priority="348" stopIfTrue="1" operator="greaterThan">
      <formula>F49*1.5</formula>
    </cfRule>
  </conditionalFormatting>
  <conditionalFormatting sqref="F51">
    <cfRule type="cellIs" dxfId="403" priority="345" stopIfTrue="1" operator="lessThan">
      <formula>F49/2</formula>
    </cfRule>
    <cfRule type="cellIs" dxfId="36" priority="346" stopIfTrue="1" operator="greaterThan">
      <formula>F49*1.5</formula>
    </cfRule>
  </conditionalFormatting>
  <conditionalFormatting sqref="F51">
    <cfRule type="cellIs" dxfId="402" priority="343" stopIfTrue="1" operator="lessThan">
      <formula>F49/2</formula>
    </cfRule>
    <cfRule type="cellIs" dxfId="35" priority="344" stopIfTrue="1" operator="greaterThan">
      <formula>F49*1.5</formula>
    </cfRule>
  </conditionalFormatting>
  <conditionalFormatting sqref="F50">
    <cfRule type="cellIs" dxfId="401" priority="341" stopIfTrue="1" operator="equal">
      <formula>0</formula>
    </cfRule>
    <cfRule type="cellIs" dxfId="400" priority="342" stopIfTrue="1" operator="lessThan">
      <formula>0</formula>
    </cfRule>
  </conditionalFormatting>
  <conditionalFormatting sqref="J50">
    <cfRule type="cellIs" dxfId="399" priority="339" stopIfTrue="1" operator="equal">
      <formula>0</formula>
    </cfRule>
    <cfRule type="cellIs" dxfId="398" priority="340" stopIfTrue="1" operator="lessThan">
      <formula>0</formula>
    </cfRule>
  </conditionalFormatting>
  <conditionalFormatting sqref="N50">
    <cfRule type="cellIs" dxfId="397" priority="337" stopIfTrue="1" operator="equal">
      <formula>0</formula>
    </cfRule>
    <cfRule type="cellIs" dxfId="396" priority="338" stopIfTrue="1" operator="lessThan">
      <formula>0</formula>
    </cfRule>
  </conditionalFormatting>
  <conditionalFormatting sqref="H50">
    <cfRule type="cellIs" dxfId="395" priority="335" stopIfTrue="1" operator="equal">
      <formula>H48</formula>
    </cfRule>
    <cfRule type="cellIs" dxfId="394" priority="336" stopIfTrue="1" operator="lessThan">
      <formula>H48</formula>
    </cfRule>
  </conditionalFormatting>
  <conditionalFormatting sqref="L50">
    <cfRule type="cellIs" dxfId="393" priority="333" stopIfTrue="1" operator="equal">
      <formula>L48</formula>
    </cfRule>
    <cfRule type="cellIs" dxfId="392" priority="334" stopIfTrue="1" operator="lessThan">
      <formula>L48</formula>
    </cfRule>
  </conditionalFormatting>
  <conditionalFormatting sqref="D50">
    <cfRule type="cellIs" dxfId="391" priority="331" stopIfTrue="1" operator="equal">
      <formula>D48</formula>
    </cfRule>
    <cfRule type="cellIs" dxfId="390" priority="332" stopIfTrue="1" operator="lessThan">
      <formula>D48</formula>
    </cfRule>
  </conditionalFormatting>
  <conditionalFormatting sqref="F53">
    <cfRule type="cellIs" dxfId="389" priority="327" stopIfTrue="1" operator="lessThan">
      <formula>F51/2</formula>
    </cfRule>
    <cfRule type="cellIs" dxfId="34" priority="328" stopIfTrue="1" operator="greaterThan">
      <formula>F51*1.5</formula>
    </cfRule>
  </conditionalFormatting>
  <conditionalFormatting sqref="F53">
    <cfRule type="cellIs" dxfId="388" priority="329" stopIfTrue="1" operator="lessThan">
      <formula>F51/2</formula>
    </cfRule>
    <cfRule type="cellIs" dxfId="33" priority="330" stopIfTrue="1" operator="greaterThan">
      <formula>F51*1.5</formula>
    </cfRule>
  </conditionalFormatting>
  <conditionalFormatting sqref="P52">
    <cfRule type="cellIs" dxfId="387" priority="325" stopIfTrue="1" operator="equal">
      <formula>0</formula>
    </cfRule>
    <cfRule type="cellIs" dxfId="386" priority="326" stopIfTrue="1" operator="lessThan">
      <formula>0</formula>
    </cfRule>
  </conditionalFormatting>
  <conditionalFormatting sqref="O52">
    <cfRule type="cellIs" dxfId="385" priority="319" stopIfTrue="1" operator="equal">
      <formula>O50</formula>
    </cfRule>
    <cfRule type="cellIs" dxfId="384" priority="320" stopIfTrue="1" operator="lessThan">
      <formula>O50</formula>
    </cfRule>
    <cfRule type="cellIs" dxfId="383" priority="321" stopIfTrue="1" operator="greaterThan">
      <formula>O50*2</formula>
    </cfRule>
  </conditionalFormatting>
  <conditionalFormatting sqref="O52">
    <cfRule type="cellIs" dxfId="382" priority="322" stopIfTrue="1" operator="equal">
      <formula>O50</formula>
    </cfRule>
    <cfRule type="cellIs" dxfId="381" priority="323" stopIfTrue="1" operator="lessThan">
      <formula>O50</formula>
    </cfRule>
    <cfRule type="cellIs" dxfId="380" priority="324" stopIfTrue="1" operator="greaterThan">
      <formula>O50*1.5</formula>
    </cfRule>
  </conditionalFormatting>
  <conditionalFormatting sqref="O52">
    <cfRule type="cellIs" dxfId="379" priority="316" stopIfTrue="1" operator="equal">
      <formula>O50</formula>
    </cfRule>
    <cfRule type="cellIs" dxfId="378" priority="317" stopIfTrue="1" operator="lessThan">
      <formula>O50</formula>
    </cfRule>
    <cfRule type="cellIs" dxfId="377" priority="318" stopIfTrue="1" operator="greaterThan">
      <formula>O50*2</formula>
    </cfRule>
  </conditionalFormatting>
  <conditionalFormatting sqref="F53">
    <cfRule type="cellIs" dxfId="376" priority="314" stopIfTrue="1" operator="lessThan">
      <formula>F51/2</formula>
    </cfRule>
    <cfRule type="cellIs" dxfId="32" priority="315" stopIfTrue="1" operator="greaterThan">
      <formula>F51*1.5</formula>
    </cfRule>
  </conditionalFormatting>
  <conditionalFormatting sqref="P52">
    <cfRule type="cellIs" dxfId="375" priority="312" stopIfTrue="1" operator="equal">
      <formula>0</formula>
    </cfRule>
    <cfRule type="cellIs" dxfId="374" priority="313" stopIfTrue="1" operator="lessThan">
      <formula>0</formula>
    </cfRule>
  </conditionalFormatting>
  <conditionalFormatting sqref="O52">
    <cfRule type="cellIs" dxfId="373" priority="309" stopIfTrue="1" operator="equal">
      <formula>O50</formula>
    </cfRule>
    <cfRule type="cellIs" dxfId="372" priority="310" stopIfTrue="1" operator="lessThan">
      <formula>O50</formula>
    </cfRule>
    <cfRule type="cellIs" dxfId="371" priority="311" stopIfTrue="1" operator="greaterThan">
      <formula>O50*1.5</formula>
    </cfRule>
  </conditionalFormatting>
  <conditionalFormatting sqref="O52">
    <cfRule type="cellIs" dxfId="370" priority="306" stopIfTrue="1" operator="equal">
      <formula>O50</formula>
    </cfRule>
    <cfRule type="cellIs" dxfId="369" priority="307" stopIfTrue="1" operator="lessThan">
      <formula>O50</formula>
    </cfRule>
    <cfRule type="cellIs" dxfId="368" priority="308" stopIfTrue="1" operator="greaterThan">
      <formula>O50*2</formula>
    </cfRule>
  </conditionalFormatting>
  <conditionalFormatting sqref="F53">
    <cfRule type="cellIs" dxfId="367" priority="304" stopIfTrue="1" operator="lessThan">
      <formula>F51/2</formula>
    </cfRule>
    <cfRule type="cellIs" dxfId="31" priority="305" stopIfTrue="1" operator="greaterThan">
      <formula>F51*1.5</formula>
    </cfRule>
  </conditionalFormatting>
  <conditionalFormatting sqref="P52">
    <cfRule type="cellIs" dxfId="366" priority="302" stopIfTrue="1" operator="equal">
      <formula>0</formula>
    </cfRule>
    <cfRule type="cellIs" dxfId="365" priority="303" stopIfTrue="1" operator="lessThan">
      <formula>0</formula>
    </cfRule>
  </conditionalFormatting>
  <conditionalFormatting sqref="O52">
    <cfRule type="cellIs" dxfId="364" priority="299" stopIfTrue="1" operator="equal">
      <formula>O50</formula>
    </cfRule>
    <cfRule type="cellIs" dxfId="363" priority="300" stopIfTrue="1" operator="lessThan">
      <formula>O50</formula>
    </cfRule>
    <cfRule type="cellIs" dxfId="362" priority="301" stopIfTrue="1" operator="greaterThan">
      <formula>O50*2</formula>
    </cfRule>
  </conditionalFormatting>
  <conditionalFormatting sqref="P52">
    <cfRule type="cellIs" dxfId="361" priority="297" stopIfTrue="1" operator="equal">
      <formula>0</formula>
    </cfRule>
    <cfRule type="cellIs" dxfId="360" priority="298" stopIfTrue="1" operator="lessThan">
      <formula>0</formula>
    </cfRule>
  </conditionalFormatting>
  <conditionalFormatting sqref="O52">
    <cfRule type="cellIs" dxfId="359" priority="294" stopIfTrue="1" operator="equal">
      <formula>O50</formula>
    </cfRule>
    <cfRule type="cellIs" dxfId="358" priority="295" stopIfTrue="1" operator="lessThan">
      <formula>O50</formula>
    </cfRule>
    <cfRule type="cellIs" dxfId="357" priority="296" stopIfTrue="1" operator="greaterThan">
      <formula>O50*2</formula>
    </cfRule>
  </conditionalFormatting>
  <conditionalFormatting sqref="P52">
    <cfRule type="cellIs" dxfId="356" priority="292" stopIfTrue="1" operator="equal">
      <formula>0</formula>
    </cfRule>
    <cfRule type="cellIs" dxfId="355" priority="293" stopIfTrue="1" operator="lessThan">
      <formula>0</formula>
    </cfRule>
  </conditionalFormatting>
  <conditionalFormatting sqref="O52">
    <cfRule type="cellIs" dxfId="354" priority="289" stopIfTrue="1" operator="equal">
      <formula>O50</formula>
    </cfRule>
    <cfRule type="cellIs" dxfId="353" priority="290" stopIfTrue="1" operator="lessThan">
      <formula>O50</formula>
    </cfRule>
    <cfRule type="cellIs" dxfId="352" priority="291" stopIfTrue="1" operator="greaterThan">
      <formula>O50*2</formula>
    </cfRule>
  </conditionalFormatting>
  <conditionalFormatting sqref="P52">
    <cfRule type="cellIs" dxfId="351" priority="287" stopIfTrue="1" operator="equal">
      <formula>0</formula>
    </cfRule>
    <cfRule type="cellIs" dxfId="350" priority="288" stopIfTrue="1" operator="lessThan">
      <formula>0</formula>
    </cfRule>
  </conditionalFormatting>
  <conditionalFormatting sqref="P52">
    <cfRule type="cellIs" dxfId="349" priority="285" stopIfTrue="1" operator="equal">
      <formula>0</formula>
    </cfRule>
    <cfRule type="cellIs" dxfId="348" priority="286" stopIfTrue="1" operator="lessThan">
      <formula>0</formula>
    </cfRule>
  </conditionalFormatting>
  <conditionalFormatting sqref="P52">
    <cfRule type="cellIs" dxfId="347" priority="283" stopIfTrue="1" operator="equal">
      <formula>0</formula>
    </cfRule>
    <cfRule type="cellIs" dxfId="346" priority="284" stopIfTrue="1" operator="lessThan">
      <formula>0</formula>
    </cfRule>
  </conditionalFormatting>
  <conditionalFormatting sqref="F53">
    <cfRule type="cellIs" dxfId="345" priority="281" stopIfTrue="1" operator="lessThan">
      <formula>F51/2</formula>
    </cfRule>
    <cfRule type="cellIs" dxfId="30" priority="282" stopIfTrue="1" operator="greaterThan">
      <formula>F51*1.5</formula>
    </cfRule>
  </conditionalFormatting>
  <conditionalFormatting sqref="F53">
    <cfRule type="cellIs" dxfId="344" priority="279" stopIfTrue="1" operator="lessThan">
      <formula>F51/2</formula>
    </cfRule>
    <cfRule type="cellIs" dxfId="29" priority="280" stopIfTrue="1" operator="greaterThan">
      <formula>F51*1.5</formula>
    </cfRule>
  </conditionalFormatting>
  <conditionalFormatting sqref="F53">
    <cfRule type="cellIs" dxfId="343" priority="277" stopIfTrue="1" operator="lessThan">
      <formula>F51/2</formula>
    </cfRule>
    <cfRule type="cellIs" dxfId="28" priority="278" stopIfTrue="1" operator="greaterThan">
      <formula>F51*1.5</formula>
    </cfRule>
  </conditionalFormatting>
  <conditionalFormatting sqref="F52">
    <cfRule type="cellIs" dxfId="342" priority="275" stopIfTrue="1" operator="equal">
      <formula>0</formula>
    </cfRule>
    <cfRule type="cellIs" dxfId="341" priority="276" stopIfTrue="1" operator="lessThan">
      <formula>0</formula>
    </cfRule>
  </conditionalFormatting>
  <conditionalFormatting sqref="J52">
    <cfRule type="cellIs" dxfId="340" priority="273" stopIfTrue="1" operator="equal">
      <formula>0</formula>
    </cfRule>
    <cfRule type="cellIs" dxfId="339" priority="274" stopIfTrue="1" operator="lessThan">
      <formula>0</formula>
    </cfRule>
  </conditionalFormatting>
  <conditionalFormatting sqref="N52">
    <cfRule type="cellIs" dxfId="338" priority="271" stopIfTrue="1" operator="equal">
      <formula>0</formula>
    </cfRule>
    <cfRule type="cellIs" dxfId="337" priority="272" stopIfTrue="1" operator="lessThan">
      <formula>0</formula>
    </cfRule>
  </conditionalFormatting>
  <conditionalFormatting sqref="H52">
    <cfRule type="cellIs" dxfId="336" priority="269" stopIfTrue="1" operator="equal">
      <formula>H50</formula>
    </cfRule>
    <cfRule type="cellIs" dxfId="335" priority="270" stopIfTrue="1" operator="lessThan">
      <formula>H50</formula>
    </cfRule>
  </conditionalFormatting>
  <conditionalFormatting sqref="L52">
    <cfRule type="cellIs" dxfId="334" priority="267" stopIfTrue="1" operator="equal">
      <formula>L50</formula>
    </cfRule>
    <cfRule type="cellIs" dxfId="333" priority="268" stopIfTrue="1" operator="lessThan">
      <formula>L50</formula>
    </cfRule>
  </conditionalFormatting>
  <conditionalFormatting sqref="D52">
    <cfRule type="cellIs" dxfId="332" priority="265" stopIfTrue="1" operator="equal">
      <formula>D50</formula>
    </cfRule>
    <cfRule type="cellIs" dxfId="331" priority="266" stopIfTrue="1" operator="lessThan">
      <formula>D50</formula>
    </cfRule>
  </conditionalFormatting>
  <conditionalFormatting sqref="F55">
    <cfRule type="cellIs" dxfId="330" priority="261" stopIfTrue="1" operator="lessThan">
      <formula>F53/2</formula>
    </cfRule>
    <cfRule type="cellIs" dxfId="27" priority="262" stopIfTrue="1" operator="greaterThan">
      <formula>F53*1.5</formula>
    </cfRule>
  </conditionalFormatting>
  <conditionalFormatting sqref="F55">
    <cfRule type="cellIs" dxfId="329" priority="263" stopIfTrue="1" operator="lessThan">
      <formula>F53/2</formula>
    </cfRule>
    <cfRule type="cellIs" dxfId="26" priority="264" stopIfTrue="1" operator="greaterThan">
      <formula>F53*1.5</formula>
    </cfRule>
  </conditionalFormatting>
  <conditionalFormatting sqref="P54">
    <cfRule type="cellIs" dxfId="328" priority="259" stopIfTrue="1" operator="equal">
      <formula>0</formula>
    </cfRule>
    <cfRule type="cellIs" dxfId="327" priority="260" stopIfTrue="1" operator="lessThan">
      <formula>0</formula>
    </cfRule>
  </conditionalFormatting>
  <conditionalFormatting sqref="O54">
    <cfRule type="cellIs" dxfId="326" priority="253" stopIfTrue="1" operator="equal">
      <formula>O52</formula>
    </cfRule>
    <cfRule type="cellIs" dxfId="325" priority="254" stopIfTrue="1" operator="lessThan">
      <formula>O52</formula>
    </cfRule>
    <cfRule type="cellIs" dxfId="324" priority="255" stopIfTrue="1" operator="greaterThan">
      <formula>O52*2</formula>
    </cfRule>
  </conditionalFormatting>
  <conditionalFormatting sqref="O54">
    <cfRule type="cellIs" dxfId="323" priority="256" stopIfTrue="1" operator="equal">
      <formula>O52</formula>
    </cfRule>
    <cfRule type="cellIs" dxfId="322" priority="257" stopIfTrue="1" operator="lessThan">
      <formula>O52</formula>
    </cfRule>
    <cfRule type="cellIs" dxfId="321" priority="258" stopIfTrue="1" operator="greaterThan">
      <formula>O52*1.5</formula>
    </cfRule>
  </conditionalFormatting>
  <conditionalFormatting sqref="O54">
    <cfRule type="cellIs" dxfId="320" priority="250" stopIfTrue="1" operator="equal">
      <formula>O52</formula>
    </cfRule>
    <cfRule type="cellIs" dxfId="319" priority="251" stopIfTrue="1" operator="lessThan">
      <formula>O52</formula>
    </cfRule>
    <cfRule type="cellIs" dxfId="318" priority="252" stopIfTrue="1" operator="greaterThan">
      <formula>O52*2</formula>
    </cfRule>
  </conditionalFormatting>
  <conditionalFormatting sqref="F55">
    <cfRule type="cellIs" dxfId="317" priority="248" stopIfTrue="1" operator="lessThan">
      <formula>F53/2</formula>
    </cfRule>
    <cfRule type="cellIs" dxfId="25" priority="249" stopIfTrue="1" operator="greaterThan">
      <formula>F53*1.5</formula>
    </cfRule>
  </conditionalFormatting>
  <conditionalFormatting sqref="P54">
    <cfRule type="cellIs" dxfId="316" priority="246" stopIfTrue="1" operator="equal">
      <formula>0</formula>
    </cfRule>
    <cfRule type="cellIs" dxfId="315" priority="247" stopIfTrue="1" operator="lessThan">
      <formula>0</formula>
    </cfRule>
  </conditionalFormatting>
  <conditionalFormatting sqref="O54">
    <cfRule type="cellIs" dxfId="314" priority="243" stopIfTrue="1" operator="equal">
      <formula>O52</formula>
    </cfRule>
    <cfRule type="cellIs" dxfId="313" priority="244" stopIfTrue="1" operator="lessThan">
      <formula>O52</formula>
    </cfRule>
    <cfRule type="cellIs" dxfId="312" priority="245" stopIfTrue="1" operator="greaterThan">
      <formula>O52*1.5</formula>
    </cfRule>
  </conditionalFormatting>
  <conditionalFormatting sqref="O54">
    <cfRule type="cellIs" dxfId="311" priority="240" stopIfTrue="1" operator="equal">
      <formula>O52</formula>
    </cfRule>
    <cfRule type="cellIs" dxfId="310" priority="241" stopIfTrue="1" operator="lessThan">
      <formula>O52</formula>
    </cfRule>
    <cfRule type="cellIs" dxfId="309" priority="242" stopIfTrue="1" operator="greaterThan">
      <formula>O52*2</formula>
    </cfRule>
  </conditionalFormatting>
  <conditionalFormatting sqref="F55">
    <cfRule type="cellIs" dxfId="308" priority="238" stopIfTrue="1" operator="lessThan">
      <formula>F53/2</formula>
    </cfRule>
    <cfRule type="cellIs" dxfId="24" priority="239" stopIfTrue="1" operator="greaterThan">
      <formula>F53*1.5</formula>
    </cfRule>
  </conditionalFormatting>
  <conditionalFormatting sqref="P54">
    <cfRule type="cellIs" dxfId="307" priority="236" stopIfTrue="1" operator="equal">
      <formula>0</formula>
    </cfRule>
    <cfRule type="cellIs" dxfId="306" priority="237" stopIfTrue="1" operator="lessThan">
      <formula>0</formula>
    </cfRule>
  </conditionalFormatting>
  <conditionalFormatting sqref="O54">
    <cfRule type="cellIs" dxfId="305" priority="233" stopIfTrue="1" operator="equal">
      <formula>O52</formula>
    </cfRule>
    <cfRule type="cellIs" dxfId="304" priority="234" stopIfTrue="1" operator="lessThan">
      <formula>O52</formula>
    </cfRule>
    <cfRule type="cellIs" dxfId="303" priority="235" stopIfTrue="1" operator="greaterThan">
      <formula>O52*2</formula>
    </cfRule>
  </conditionalFormatting>
  <conditionalFormatting sqref="P54">
    <cfRule type="cellIs" dxfId="302" priority="231" stopIfTrue="1" operator="equal">
      <formula>0</formula>
    </cfRule>
    <cfRule type="cellIs" dxfId="301" priority="232" stopIfTrue="1" operator="lessThan">
      <formula>0</formula>
    </cfRule>
  </conditionalFormatting>
  <conditionalFormatting sqref="O54">
    <cfRule type="cellIs" dxfId="300" priority="228" stopIfTrue="1" operator="equal">
      <formula>O52</formula>
    </cfRule>
    <cfRule type="cellIs" dxfId="299" priority="229" stopIfTrue="1" operator="lessThan">
      <formula>O52</formula>
    </cfRule>
    <cfRule type="cellIs" dxfId="298" priority="230" stopIfTrue="1" operator="greaterThan">
      <formula>O52*2</formula>
    </cfRule>
  </conditionalFormatting>
  <conditionalFormatting sqref="P54">
    <cfRule type="cellIs" dxfId="297" priority="226" stopIfTrue="1" operator="equal">
      <formula>0</formula>
    </cfRule>
    <cfRule type="cellIs" dxfId="296" priority="227" stopIfTrue="1" operator="lessThan">
      <formula>0</formula>
    </cfRule>
  </conditionalFormatting>
  <conditionalFormatting sqref="O54">
    <cfRule type="cellIs" dxfId="295" priority="223" stopIfTrue="1" operator="equal">
      <formula>O52</formula>
    </cfRule>
    <cfRule type="cellIs" dxfId="294" priority="224" stopIfTrue="1" operator="lessThan">
      <formula>O52</formula>
    </cfRule>
    <cfRule type="cellIs" dxfId="293" priority="225" stopIfTrue="1" operator="greaterThan">
      <formula>O52*2</formula>
    </cfRule>
  </conditionalFormatting>
  <conditionalFormatting sqref="P54">
    <cfRule type="cellIs" dxfId="292" priority="221" stopIfTrue="1" operator="equal">
      <formula>0</formula>
    </cfRule>
    <cfRule type="cellIs" dxfId="291" priority="222" stopIfTrue="1" operator="lessThan">
      <formula>0</formula>
    </cfRule>
  </conditionalFormatting>
  <conditionalFormatting sqref="P54">
    <cfRule type="cellIs" dxfId="290" priority="219" stopIfTrue="1" operator="equal">
      <formula>0</formula>
    </cfRule>
    <cfRule type="cellIs" dxfId="289" priority="220" stopIfTrue="1" operator="lessThan">
      <formula>0</formula>
    </cfRule>
  </conditionalFormatting>
  <conditionalFormatting sqref="P54">
    <cfRule type="cellIs" dxfId="288" priority="217" stopIfTrue="1" operator="equal">
      <formula>0</formula>
    </cfRule>
    <cfRule type="cellIs" dxfId="287" priority="218" stopIfTrue="1" operator="lessThan">
      <formula>0</formula>
    </cfRule>
  </conditionalFormatting>
  <conditionalFormatting sqref="F55">
    <cfRule type="cellIs" dxfId="286" priority="215" stopIfTrue="1" operator="lessThan">
      <formula>F53/2</formula>
    </cfRule>
    <cfRule type="cellIs" dxfId="23" priority="216" stopIfTrue="1" operator="greaterThan">
      <formula>F53*1.5</formula>
    </cfRule>
  </conditionalFormatting>
  <conditionalFormatting sqref="F55">
    <cfRule type="cellIs" dxfId="285" priority="213" stopIfTrue="1" operator="lessThan">
      <formula>F53/2</formula>
    </cfRule>
    <cfRule type="cellIs" dxfId="22" priority="214" stopIfTrue="1" operator="greaterThan">
      <formula>F53*1.5</formula>
    </cfRule>
  </conditionalFormatting>
  <conditionalFormatting sqref="F55">
    <cfRule type="cellIs" dxfId="284" priority="211" stopIfTrue="1" operator="lessThan">
      <formula>F53/2</formula>
    </cfRule>
    <cfRule type="cellIs" dxfId="21" priority="212" stopIfTrue="1" operator="greaterThan">
      <formula>F53*1.5</formula>
    </cfRule>
  </conditionalFormatting>
  <conditionalFormatting sqref="F54">
    <cfRule type="cellIs" dxfId="283" priority="209" stopIfTrue="1" operator="equal">
      <formula>0</formula>
    </cfRule>
    <cfRule type="cellIs" dxfId="282" priority="210" stopIfTrue="1" operator="lessThan">
      <formula>0</formula>
    </cfRule>
  </conditionalFormatting>
  <conditionalFormatting sqref="J54">
    <cfRule type="cellIs" dxfId="281" priority="207" stopIfTrue="1" operator="equal">
      <formula>0</formula>
    </cfRule>
    <cfRule type="cellIs" dxfId="280" priority="208" stopIfTrue="1" operator="lessThan">
      <formula>0</formula>
    </cfRule>
  </conditionalFormatting>
  <conditionalFormatting sqref="N54">
    <cfRule type="cellIs" dxfId="279" priority="205" stopIfTrue="1" operator="equal">
      <formula>0</formula>
    </cfRule>
    <cfRule type="cellIs" dxfId="278" priority="206" stopIfTrue="1" operator="lessThan">
      <formula>0</formula>
    </cfRule>
  </conditionalFormatting>
  <conditionalFormatting sqref="H54">
    <cfRule type="cellIs" dxfId="277" priority="203" stopIfTrue="1" operator="equal">
      <formula>H52</formula>
    </cfRule>
    <cfRule type="cellIs" dxfId="276" priority="204" stopIfTrue="1" operator="lessThan">
      <formula>H52</formula>
    </cfRule>
  </conditionalFormatting>
  <conditionalFormatting sqref="L54">
    <cfRule type="cellIs" dxfId="275" priority="201" stopIfTrue="1" operator="equal">
      <formula>L52</formula>
    </cfRule>
    <cfRule type="cellIs" dxfId="274" priority="202" stopIfTrue="1" operator="lessThan">
      <formula>L52</formula>
    </cfRule>
  </conditionalFormatting>
  <conditionalFormatting sqref="D54">
    <cfRule type="cellIs" dxfId="273" priority="199" stopIfTrue="1" operator="equal">
      <formula>D52</formula>
    </cfRule>
    <cfRule type="cellIs" dxfId="272" priority="200" stopIfTrue="1" operator="lessThan">
      <formula>D52</formula>
    </cfRule>
  </conditionalFormatting>
  <conditionalFormatting sqref="P56">
    <cfRule type="cellIs" dxfId="271" priority="197" stopIfTrue="1" operator="equal">
      <formula>0</formula>
    </cfRule>
    <cfRule type="cellIs" dxfId="270" priority="198" stopIfTrue="1" operator="lessThan">
      <formula>0</formula>
    </cfRule>
  </conditionalFormatting>
  <conditionalFormatting sqref="O56">
    <cfRule type="cellIs" dxfId="269" priority="191" stopIfTrue="1" operator="equal">
      <formula>O55</formula>
    </cfRule>
    <cfRule type="cellIs" dxfId="268" priority="192" stopIfTrue="1" operator="lessThan">
      <formula>O55</formula>
    </cfRule>
    <cfRule type="cellIs" dxfId="267" priority="193" stopIfTrue="1" operator="greaterThan">
      <formula>O55*2</formula>
    </cfRule>
  </conditionalFormatting>
  <conditionalFormatting sqref="O56">
    <cfRule type="cellIs" dxfId="266" priority="194" stopIfTrue="1" operator="equal">
      <formula>O55</formula>
    </cfRule>
    <cfRule type="cellIs" dxfId="265" priority="195" stopIfTrue="1" operator="lessThan">
      <formula>O55</formula>
    </cfRule>
    <cfRule type="cellIs" dxfId="264" priority="196" stopIfTrue="1" operator="greaterThan">
      <formula>O55*1.5</formula>
    </cfRule>
  </conditionalFormatting>
  <conditionalFormatting sqref="O56">
    <cfRule type="cellIs" dxfId="263" priority="188" stopIfTrue="1" operator="equal">
      <formula>O55</formula>
    </cfRule>
    <cfRule type="cellIs" dxfId="262" priority="189" stopIfTrue="1" operator="lessThan">
      <formula>O55</formula>
    </cfRule>
    <cfRule type="cellIs" dxfId="261" priority="190" stopIfTrue="1" operator="greaterThan">
      <formula>O55*2</formula>
    </cfRule>
  </conditionalFormatting>
  <conditionalFormatting sqref="P56">
    <cfRule type="cellIs" dxfId="260" priority="186" stopIfTrue="1" operator="equal">
      <formula>0</formula>
    </cfRule>
    <cfRule type="cellIs" dxfId="259" priority="187" stopIfTrue="1" operator="lessThan">
      <formula>0</formula>
    </cfRule>
  </conditionalFormatting>
  <conditionalFormatting sqref="O56">
    <cfRule type="cellIs" dxfId="258" priority="183" stopIfTrue="1" operator="equal">
      <formula>O55</formula>
    </cfRule>
    <cfRule type="cellIs" dxfId="257" priority="184" stopIfTrue="1" operator="lessThan">
      <formula>O55</formula>
    </cfRule>
    <cfRule type="cellIs" dxfId="256" priority="185" stopIfTrue="1" operator="greaterThan">
      <formula>O55*1.5</formula>
    </cfRule>
  </conditionalFormatting>
  <conditionalFormatting sqref="O56">
    <cfRule type="cellIs" dxfId="255" priority="180" stopIfTrue="1" operator="equal">
      <formula>O55</formula>
    </cfRule>
    <cfRule type="cellIs" dxfId="254" priority="181" stopIfTrue="1" operator="lessThan">
      <formula>O55</formula>
    </cfRule>
    <cfRule type="cellIs" dxfId="253" priority="182" stopIfTrue="1" operator="greaterThan">
      <formula>O55*2</formula>
    </cfRule>
  </conditionalFormatting>
  <conditionalFormatting sqref="P56">
    <cfRule type="cellIs" dxfId="252" priority="178" stopIfTrue="1" operator="equal">
      <formula>0</formula>
    </cfRule>
    <cfRule type="cellIs" dxfId="251" priority="179" stopIfTrue="1" operator="lessThan">
      <formula>0</formula>
    </cfRule>
  </conditionalFormatting>
  <conditionalFormatting sqref="O56">
    <cfRule type="cellIs" dxfId="250" priority="175" stopIfTrue="1" operator="equal">
      <formula>O55</formula>
    </cfRule>
    <cfRule type="cellIs" dxfId="249" priority="176" stopIfTrue="1" operator="lessThan">
      <formula>O55</formula>
    </cfRule>
    <cfRule type="cellIs" dxfId="248" priority="177" stopIfTrue="1" operator="greaterThan">
      <formula>O55*2</formula>
    </cfRule>
  </conditionalFormatting>
  <conditionalFormatting sqref="P56">
    <cfRule type="cellIs" dxfId="247" priority="173" stopIfTrue="1" operator="equal">
      <formula>0</formula>
    </cfRule>
    <cfRule type="cellIs" dxfId="246" priority="174" stopIfTrue="1" operator="lessThan">
      <formula>0</formula>
    </cfRule>
  </conditionalFormatting>
  <conditionalFormatting sqref="O56">
    <cfRule type="cellIs" dxfId="245" priority="170" stopIfTrue="1" operator="equal">
      <formula>O55</formula>
    </cfRule>
    <cfRule type="cellIs" dxfId="244" priority="171" stopIfTrue="1" operator="lessThan">
      <formula>O55</formula>
    </cfRule>
    <cfRule type="cellIs" dxfId="243" priority="172" stopIfTrue="1" operator="greaterThan">
      <formula>O55*2</formula>
    </cfRule>
  </conditionalFormatting>
  <conditionalFormatting sqref="P56">
    <cfRule type="cellIs" dxfId="242" priority="168" stopIfTrue="1" operator="equal">
      <formula>0</formula>
    </cfRule>
    <cfRule type="cellIs" dxfId="241" priority="169" stopIfTrue="1" operator="lessThan">
      <formula>0</formula>
    </cfRule>
  </conditionalFormatting>
  <conditionalFormatting sqref="O56">
    <cfRule type="cellIs" dxfId="240" priority="165" stopIfTrue="1" operator="equal">
      <formula>O55</formula>
    </cfRule>
    <cfRule type="cellIs" dxfId="239" priority="166" stopIfTrue="1" operator="lessThan">
      <formula>O55</formula>
    </cfRule>
    <cfRule type="cellIs" dxfId="238" priority="167" stopIfTrue="1" operator="greaterThan">
      <formula>O55*2</formula>
    </cfRule>
  </conditionalFormatting>
  <conditionalFormatting sqref="P56">
    <cfRule type="cellIs" dxfId="237" priority="163" stopIfTrue="1" operator="equal">
      <formula>0</formula>
    </cfRule>
    <cfRule type="cellIs" dxfId="236" priority="164" stopIfTrue="1" operator="lessThan">
      <formula>0</formula>
    </cfRule>
  </conditionalFormatting>
  <conditionalFormatting sqref="P56">
    <cfRule type="cellIs" dxfId="235" priority="161" stopIfTrue="1" operator="equal">
      <formula>0</formula>
    </cfRule>
    <cfRule type="cellIs" dxfId="234" priority="162" stopIfTrue="1" operator="lessThan">
      <formula>0</formula>
    </cfRule>
  </conditionalFormatting>
  <conditionalFormatting sqref="P56">
    <cfRule type="cellIs" dxfId="233" priority="159" stopIfTrue="1" operator="equal">
      <formula>0</formula>
    </cfRule>
    <cfRule type="cellIs" dxfId="232" priority="160" stopIfTrue="1" operator="lessThan">
      <formula>0</formula>
    </cfRule>
  </conditionalFormatting>
  <conditionalFormatting sqref="F56">
    <cfRule type="cellIs" dxfId="231" priority="157" stopIfTrue="1" operator="equal">
      <formula>0</formula>
    </cfRule>
    <cfRule type="cellIs" dxfId="230" priority="158" stopIfTrue="1" operator="lessThan">
      <formula>0</formula>
    </cfRule>
  </conditionalFormatting>
  <conditionalFormatting sqref="J56">
    <cfRule type="cellIs" dxfId="229" priority="155" stopIfTrue="1" operator="equal">
      <formula>0</formula>
    </cfRule>
    <cfRule type="cellIs" dxfId="228" priority="156" stopIfTrue="1" operator="lessThan">
      <formula>0</formula>
    </cfRule>
  </conditionalFormatting>
  <conditionalFormatting sqref="N56">
    <cfRule type="cellIs" dxfId="227" priority="153" stopIfTrue="1" operator="equal">
      <formula>0</formula>
    </cfRule>
    <cfRule type="cellIs" dxfId="226" priority="154" stopIfTrue="1" operator="lessThan">
      <formula>0</formula>
    </cfRule>
  </conditionalFormatting>
  <conditionalFormatting sqref="H56">
    <cfRule type="cellIs" dxfId="225" priority="151" stopIfTrue="1" operator="equal">
      <formula>H55</formula>
    </cfRule>
    <cfRule type="cellIs" dxfId="224" priority="152" stopIfTrue="1" operator="lessThan">
      <formula>H55</formula>
    </cfRule>
  </conditionalFormatting>
  <conditionalFormatting sqref="L56">
    <cfRule type="cellIs" dxfId="223" priority="149" stopIfTrue="1" operator="equal">
      <formula>L55</formula>
    </cfRule>
    <cfRule type="cellIs" dxfId="222" priority="150" stopIfTrue="1" operator="lessThan">
      <formula>L55</formula>
    </cfRule>
  </conditionalFormatting>
  <conditionalFormatting sqref="D56">
    <cfRule type="cellIs" dxfId="221" priority="147" stopIfTrue="1" operator="equal">
      <formula>D55</formula>
    </cfRule>
    <cfRule type="cellIs" dxfId="220" priority="148" stopIfTrue="1" operator="lessThan">
      <formula>D55</formula>
    </cfRule>
  </conditionalFormatting>
  <conditionalFormatting sqref="F57">
    <cfRule type="cellIs" dxfId="219" priority="143" stopIfTrue="1" operator="lessThan">
      <formula>#REF!/2</formula>
    </cfRule>
    <cfRule type="cellIs" dxfId="20" priority="144" stopIfTrue="1" operator="greaterThan">
      <formula>#REF!*1.5</formula>
    </cfRule>
  </conditionalFormatting>
  <conditionalFormatting sqref="F57">
    <cfRule type="cellIs" dxfId="218" priority="145" stopIfTrue="1" operator="lessThan">
      <formula>#REF!/2</formula>
    </cfRule>
    <cfRule type="cellIs" dxfId="19" priority="146" stopIfTrue="1" operator="greaterThan">
      <formula>#REF!*1.5</formula>
    </cfRule>
  </conditionalFormatting>
  <conditionalFormatting sqref="F57">
    <cfRule type="cellIs" dxfId="217" priority="141" stopIfTrue="1" operator="lessThan">
      <formula>#REF!/2</formula>
    </cfRule>
    <cfRule type="cellIs" dxfId="18" priority="142" stopIfTrue="1" operator="greaterThan">
      <formula>#REF!*1.5</formula>
    </cfRule>
  </conditionalFormatting>
  <conditionalFormatting sqref="F57">
    <cfRule type="cellIs" dxfId="216" priority="139" stopIfTrue="1" operator="lessThan">
      <formula>#REF!/2</formula>
    </cfRule>
    <cfRule type="cellIs" dxfId="17" priority="140" stopIfTrue="1" operator="greaterThan">
      <formula>#REF!*1.5</formula>
    </cfRule>
  </conditionalFormatting>
  <conditionalFormatting sqref="F57">
    <cfRule type="cellIs" dxfId="215" priority="137" stopIfTrue="1" operator="lessThan">
      <formula>#REF!/2</formula>
    </cfRule>
    <cfRule type="cellIs" dxfId="16" priority="138" stopIfTrue="1" operator="greaterThan">
      <formula>#REF!*1.5</formula>
    </cfRule>
  </conditionalFormatting>
  <conditionalFormatting sqref="F57">
    <cfRule type="cellIs" dxfId="214" priority="135" stopIfTrue="1" operator="lessThan">
      <formula>#REF!/2</formula>
    </cfRule>
    <cfRule type="cellIs" dxfId="15" priority="136" stopIfTrue="1" operator="greaterThan">
      <formula>#REF!*1.5</formula>
    </cfRule>
  </conditionalFormatting>
  <conditionalFormatting sqref="F57">
    <cfRule type="cellIs" dxfId="213" priority="133" stopIfTrue="1" operator="lessThan">
      <formula>#REF!/2</formula>
    </cfRule>
    <cfRule type="cellIs" dxfId="14" priority="134" stopIfTrue="1" operator="greaterThan">
      <formula>#REF!*1.5</formula>
    </cfRule>
  </conditionalFormatting>
  <conditionalFormatting sqref="P58">
    <cfRule type="cellIs" dxfId="212" priority="131" stopIfTrue="1" operator="equal">
      <formula>0</formula>
    </cfRule>
    <cfRule type="cellIs" dxfId="211" priority="132" stopIfTrue="1" operator="lessThan">
      <formula>0</formula>
    </cfRule>
  </conditionalFormatting>
  <conditionalFormatting sqref="O58">
    <cfRule type="cellIs" dxfId="210" priority="125" stopIfTrue="1" operator="equal">
      <formula>O56</formula>
    </cfRule>
    <cfRule type="cellIs" dxfId="209" priority="126" stopIfTrue="1" operator="lessThan">
      <formula>O56</formula>
    </cfRule>
    <cfRule type="cellIs" dxfId="208" priority="127" stopIfTrue="1" operator="greaterThan">
      <formula>O56*2</formula>
    </cfRule>
  </conditionalFormatting>
  <conditionalFormatting sqref="O58">
    <cfRule type="cellIs" dxfId="207" priority="128" stopIfTrue="1" operator="equal">
      <formula>O56</formula>
    </cfRule>
    <cfRule type="cellIs" dxfId="206" priority="129" stopIfTrue="1" operator="lessThan">
      <formula>O56</formula>
    </cfRule>
    <cfRule type="cellIs" dxfId="205" priority="130" stopIfTrue="1" operator="greaterThan">
      <formula>O56*1.5</formula>
    </cfRule>
  </conditionalFormatting>
  <conditionalFormatting sqref="O58">
    <cfRule type="cellIs" dxfId="204" priority="122" stopIfTrue="1" operator="equal">
      <formula>O56</formula>
    </cfRule>
    <cfRule type="cellIs" dxfId="203" priority="123" stopIfTrue="1" operator="lessThan">
      <formula>O56</formula>
    </cfRule>
    <cfRule type="cellIs" dxfId="202" priority="124" stopIfTrue="1" operator="greaterThan">
      <formula>O56*2</formula>
    </cfRule>
  </conditionalFormatting>
  <conditionalFormatting sqref="P58">
    <cfRule type="cellIs" dxfId="201" priority="120" stopIfTrue="1" operator="equal">
      <formula>0</formula>
    </cfRule>
    <cfRule type="cellIs" dxfId="200" priority="121" stopIfTrue="1" operator="lessThan">
      <formula>0</formula>
    </cfRule>
  </conditionalFormatting>
  <conditionalFormatting sqref="O58">
    <cfRule type="cellIs" dxfId="199" priority="117" stopIfTrue="1" operator="equal">
      <formula>O56</formula>
    </cfRule>
    <cfRule type="cellIs" dxfId="198" priority="118" stopIfTrue="1" operator="lessThan">
      <formula>O56</formula>
    </cfRule>
    <cfRule type="cellIs" dxfId="197" priority="119" stopIfTrue="1" operator="greaterThan">
      <formula>O56*1.5</formula>
    </cfRule>
  </conditionalFormatting>
  <conditionalFormatting sqref="O58">
    <cfRule type="cellIs" dxfId="196" priority="114" stopIfTrue="1" operator="equal">
      <formula>O56</formula>
    </cfRule>
    <cfRule type="cellIs" dxfId="195" priority="115" stopIfTrue="1" operator="lessThan">
      <formula>O56</formula>
    </cfRule>
    <cfRule type="cellIs" dxfId="194" priority="116" stopIfTrue="1" operator="greaterThan">
      <formula>O56*2</formula>
    </cfRule>
  </conditionalFormatting>
  <conditionalFormatting sqref="P58">
    <cfRule type="cellIs" dxfId="193" priority="112" stopIfTrue="1" operator="equal">
      <formula>0</formula>
    </cfRule>
    <cfRule type="cellIs" dxfId="192" priority="113" stopIfTrue="1" operator="lessThan">
      <formula>0</formula>
    </cfRule>
  </conditionalFormatting>
  <conditionalFormatting sqref="O58">
    <cfRule type="cellIs" dxfId="191" priority="109" stopIfTrue="1" operator="equal">
      <formula>O56</formula>
    </cfRule>
    <cfRule type="cellIs" dxfId="190" priority="110" stopIfTrue="1" operator="lessThan">
      <formula>O56</formula>
    </cfRule>
    <cfRule type="cellIs" dxfId="189" priority="111" stopIfTrue="1" operator="greaterThan">
      <formula>O56*2</formula>
    </cfRule>
  </conditionalFormatting>
  <conditionalFormatting sqref="P58">
    <cfRule type="cellIs" dxfId="188" priority="107" stopIfTrue="1" operator="equal">
      <formula>0</formula>
    </cfRule>
    <cfRule type="cellIs" dxfId="187" priority="108" stopIfTrue="1" operator="lessThan">
      <formula>0</formula>
    </cfRule>
  </conditionalFormatting>
  <conditionalFormatting sqref="O58">
    <cfRule type="cellIs" dxfId="186" priority="104" stopIfTrue="1" operator="equal">
      <formula>O56</formula>
    </cfRule>
    <cfRule type="cellIs" dxfId="185" priority="105" stopIfTrue="1" operator="lessThan">
      <formula>O56</formula>
    </cfRule>
    <cfRule type="cellIs" dxfId="184" priority="106" stopIfTrue="1" operator="greaterThan">
      <formula>O56*2</formula>
    </cfRule>
  </conditionalFormatting>
  <conditionalFormatting sqref="P58">
    <cfRule type="cellIs" dxfId="183" priority="102" stopIfTrue="1" operator="equal">
      <formula>0</formula>
    </cfRule>
    <cfRule type="cellIs" dxfId="182" priority="103" stopIfTrue="1" operator="lessThan">
      <formula>0</formula>
    </cfRule>
  </conditionalFormatting>
  <conditionalFormatting sqref="O58">
    <cfRule type="cellIs" dxfId="181" priority="99" stopIfTrue="1" operator="equal">
      <formula>O56</formula>
    </cfRule>
    <cfRule type="cellIs" dxfId="180" priority="100" stopIfTrue="1" operator="lessThan">
      <formula>O56</formula>
    </cfRule>
    <cfRule type="cellIs" dxfId="179" priority="101" stopIfTrue="1" operator="greaterThan">
      <formula>O56*2</formula>
    </cfRule>
  </conditionalFormatting>
  <conditionalFormatting sqref="P58">
    <cfRule type="cellIs" dxfId="178" priority="97" stopIfTrue="1" operator="equal">
      <formula>0</formula>
    </cfRule>
    <cfRule type="cellIs" dxfId="177" priority="98" stopIfTrue="1" operator="lessThan">
      <formula>0</formula>
    </cfRule>
  </conditionalFormatting>
  <conditionalFormatting sqref="P58">
    <cfRule type="cellIs" dxfId="176" priority="95" stopIfTrue="1" operator="equal">
      <formula>0</formula>
    </cfRule>
    <cfRule type="cellIs" dxfId="175" priority="96" stopIfTrue="1" operator="lessThan">
      <formula>0</formula>
    </cfRule>
  </conditionalFormatting>
  <conditionalFormatting sqref="P58">
    <cfRule type="cellIs" dxfId="174" priority="93" stopIfTrue="1" operator="equal">
      <formula>0</formula>
    </cfRule>
    <cfRule type="cellIs" dxfId="173" priority="94" stopIfTrue="1" operator="lessThan">
      <formula>0</formula>
    </cfRule>
  </conditionalFormatting>
  <conditionalFormatting sqref="F58">
    <cfRule type="cellIs" dxfId="172" priority="91" stopIfTrue="1" operator="equal">
      <formula>0</formula>
    </cfRule>
    <cfRule type="cellIs" dxfId="171" priority="92" stopIfTrue="1" operator="lessThan">
      <formula>0</formula>
    </cfRule>
  </conditionalFormatting>
  <conditionalFormatting sqref="J58">
    <cfRule type="cellIs" dxfId="170" priority="89" stopIfTrue="1" operator="equal">
      <formula>0</formula>
    </cfRule>
    <cfRule type="cellIs" dxfId="169" priority="90" stopIfTrue="1" operator="lessThan">
      <formula>0</formula>
    </cfRule>
  </conditionalFormatting>
  <conditionalFormatting sqref="N58">
    <cfRule type="cellIs" dxfId="168" priority="87" stopIfTrue="1" operator="equal">
      <formula>0</formula>
    </cfRule>
    <cfRule type="cellIs" dxfId="167" priority="88" stopIfTrue="1" operator="lessThan">
      <formula>0</formula>
    </cfRule>
  </conditionalFormatting>
  <conditionalFormatting sqref="H58">
    <cfRule type="cellIs" dxfId="166" priority="85" stopIfTrue="1" operator="equal">
      <formula>H56</formula>
    </cfRule>
    <cfRule type="cellIs" dxfId="165" priority="86" stopIfTrue="1" operator="lessThan">
      <formula>H56</formula>
    </cfRule>
  </conditionalFormatting>
  <conditionalFormatting sqref="L58">
    <cfRule type="cellIs" dxfId="164" priority="83" stopIfTrue="1" operator="equal">
      <formula>L56</formula>
    </cfRule>
    <cfRule type="cellIs" dxfId="163" priority="84" stopIfTrue="1" operator="lessThan">
      <formula>L56</formula>
    </cfRule>
  </conditionalFormatting>
  <conditionalFormatting sqref="D58">
    <cfRule type="cellIs" dxfId="162" priority="81" stopIfTrue="1" operator="equal">
      <formula>D56</formula>
    </cfRule>
    <cfRule type="cellIs" dxfId="161" priority="82" stopIfTrue="1" operator="lessThan">
      <formula>D56</formula>
    </cfRule>
  </conditionalFormatting>
  <conditionalFormatting sqref="F59">
    <cfRule type="cellIs" dxfId="160" priority="77" stopIfTrue="1" operator="lessThan">
      <formula>F57/2</formula>
    </cfRule>
    <cfRule type="cellIs" dxfId="13" priority="78" stopIfTrue="1" operator="greaterThan">
      <formula>F57*1.5</formula>
    </cfRule>
  </conditionalFormatting>
  <conditionalFormatting sqref="F59">
    <cfRule type="cellIs" dxfId="159" priority="79" stopIfTrue="1" operator="lessThan">
      <formula>F57/2</formula>
    </cfRule>
    <cfRule type="cellIs" dxfId="12" priority="80" stopIfTrue="1" operator="greaterThan">
      <formula>F57*1.5</formula>
    </cfRule>
  </conditionalFormatting>
  <conditionalFormatting sqref="F59">
    <cfRule type="cellIs" dxfId="158" priority="75" stopIfTrue="1" operator="lessThan">
      <formula>F57/2</formula>
    </cfRule>
    <cfRule type="cellIs" dxfId="11" priority="76" stopIfTrue="1" operator="greaterThan">
      <formula>F57*1.5</formula>
    </cfRule>
  </conditionalFormatting>
  <conditionalFormatting sqref="F59">
    <cfRule type="cellIs" dxfId="157" priority="73" stopIfTrue="1" operator="lessThan">
      <formula>F57/2</formula>
    </cfRule>
    <cfRule type="cellIs" dxfId="10" priority="74" stopIfTrue="1" operator="greaterThan">
      <formula>F57*1.5</formula>
    </cfRule>
  </conditionalFormatting>
  <conditionalFormatting sqref="F59">
    <cfRule type="cellIs" dxfId="156" priority="71" stopIfTrue="1" operator="lessThan">
      <formula>F57/2</formula>
    </cfRule>
    <cfRule type="cellIs" dxfId="9" priority="72" stopIfTrue="1" operator="greaterThan">
      <formula>F57*1.5</formula>
    </cfRule>
  </conditionalFormatting>
  <conditionalFormatting sqref="F59">
    <cfRule type="cellIs" dxfId="155" priority="69" stopIfTrue="1" operator="lessThan">
      <formula>F57/2</formula>
    </cfRule>
    <cfRule type="cellIs" dxfId="8" priority="70" stopIfTrue="1" operator="greaterThan">
      <formula>F57*1.5</formula>
    </cfRule>
  </conditionalFormatting>
  <conditionalFormatting sqref="F59">
    <cfRule type="cellIs" dxfId="154" priority="67" stopIfTrue="1" operator="lessThan">
      <formula>F57/2</formula>
    </cfRule>
    <cfRule type="cellIs" dxfId="7" priority="68" stopIfTrue="1" operator="greaterThan">
      <formula>F57*1.5</formula>
    </cfRule>
  </conditionalFormatting>
  <conditionalFormatting sqref="P60">
    <cfRule type="cellIs" dxfId="153" priority="65" stopIfTrue="1" operator="equal">
      <formula>0</formula>
    </cfRule>
    <cfRule type="cellIs" dxfId="152" priority="66" stopIfTrue="1" operator="lessThan">
      <formula>0</formula>
    </cfRule>
  </conditionalFormatting>
  <conditionalFormatting sqref="O60">
    <cfRule type="cellIs" dxfId="151" priority="59" stopIfTrue="1" operator="equal">
      <formula>O58</formula>
    </cfRule>
    <cfRule type="cellIs" dxfId="150" priority="60" stopIfTrue="1" operator="lessThan">
      <formula>O58</formula>
    </cfRule>
    <cfRule type="cellIs" dxfId="149" priority="61" stopIfTrue="1" operator="greaterThan">
      <formula>O58*2</formula>
    </cfRule>
  </conditionalFormatting>
  <conditionalFormatting sqref="O60">
    <cfRule type="cellIs" dxfId="148" priority="62" stopIfTrue="1" operator="equal">
      <formula>O58</formula>
    </cfRule>
    <cfRule type="cellIs" dxfId="147" priority="63" stopIfTrue="1" operator="lessThan">
      <formula>O58</formula>
    </cfRule>
    <cfRule type="cellIs" dxfId="146" priority="64" stopIfTrue="1" operator="greaterThan">
      <formula>O58*1.5</formula>
    </cfRule>
  </conditionalFormatting>
  <conditionalFormatting sqref="O60">
    <cfRule type="cellIs" dxfId="145" priority="56" stopIfTrue="1" operator="equal">
      <formula>O58</formula>
    </cfRule>
    <cfRule type="cellIs" dxfId="144" priority="57" stopIfTrue="1" operator="lessThan">
      <formula>O58</formula>
    </cfRule>
    <cfRule type="cellIs" dxfId="143" priority="58" stopIfTrue="1" operator="greaterThan">
      <formula>O58*2</formula>
    </cfRule>
  </conditionalFormatting>
  <conditionalFormatting sqref="P60">
    <cfRule type="cellIs" dxfId="142" priority="54" stopIfTrue="1" operator="equal">
      <formula>0</formula>
    </cfRule>
    <cfRule type="cellIs" dxfId="141" priority="55" stopIfTrue="1" operator="lessThan">
      <formula>0</formula>
    </cfRule>
  </conditionalFormatting>
  <conditionalFormatting sqref="O60">
    <cfRule type="cellIs" dxfId="140" priority="51" stopIfTrue="1" operator="equal">
      <formula>O58</formula>
    </cfRule>
    <cfRule type="cellIs" dxfId="139" priority="52" stopIfTrue="1" operator="lessThan">
      <formula>O58</formula>
    </cfRule>
    <cfRule type="cellIs" dxfId="138" priority="53" stopIfTrue="1" operator="greaterThan">
      <formula>O58*1.5</formula>
    </cfRule>
  </conditionalFormatting>
  <conditionalFormatting sqref="O60">
    <cfRule type="cellIs" dxfId="137" priority="48" stopIfTrue="1" operator="equal">
      <formula>O58</formula>
    </cfRule>
    <cfRule type="cellIs" dxfId="136" priority="49" stopIfTrue="1" operator="lessThan">
      <formula>O58</formula>
    </cfRule>
    <cfRule type="cellIs" dxfId="135" priority="50" stopIfTrue="1" operator="greaterThan">
      <formula>O58*2</formula>
    </cfRule>
  </conditionalFormatting>
  <conditionalFormatting sqref="P60">
    <cfRule type="cellIs" dxfId="134" priority="46" stopIfTrue="1" operator="equal">
      <formula>0</formula>
    </cfRule>
    <cfRule type="cellIs" dxfId="133" priority="47" stopIfTrue="1" operator="lessThan">
      <formula>0</formula>
    </cfRule>
  </conditionalFormatting>
  <conditionalFormatting sqref="O60">
    <cfRule type="cellIs" dxfId="132" priority="43" stopIfTrue="1" operator="equal">
      <formula>O58</formula>
    </cfRule>
    <cfRule type="cellIs" dxfId="131" priority="44" stopIfTrue="1" operator="lessThan">
      <formula>O58</formula>
    </cfRule>
    <cfRule type="cellIs" dxfId="130" priority="45" stopIfTrue="1" operator="greaterThan">
      <formula>O58*2</formula>
    </cfRule>
  </conditionalFormatting>
  <conditionalFormatting sqref="P60">
    <cfRule type="cellIs" dxfId="129" priority="41" stopIfTrue="1" operator="equal">
      <formula>0</formula>
    </cfRule>
    <cfRule type="cellIs" dxfId="128" priority="42" stopIfTrue="1" operator="lessThan">
      <formula>0</formula>
    </cfRule>
  </conditionalFormatting>
  <conditionalFormatting sqref="O60">
    <cfRule type="cellIs" dxfId="127" priority="38" stopIfTrue="1" operator="equal">
      <formula>O58</formula>
    </cfRule>
    <cfRule type="cellIs" dxfId="126" priority="39" stopIfTrue="1" operator="lessThan">
      <formula>O58</formula>
    </cfRule>
    <cfRule type="cellIs" dxfId="125" priority="40" stopIfTrue="1" operator="greaterThan">
      <formula>O58*2</formula>
    </cfRule>
  </conditionalFormatting>
  <conditionalFormatting sqref="P60">
    <cfRule type="cellIs" dxfId="124" priority="36" stopIfTrue="1" operator="equal">
      <formula>0</formula>
    </cfRule>
    <cfRule type="cellIs" dxfId="123" priority="37" stopIfTrue="1" operator="lessThan">
      <formula>0</formula>
    </cfRule>
  </conditionalFormatting>
  <conditionalFormatting sqref="O60">
    <cfRule type="cellIs" dxfId="122" priority="33" stopIfTrue="1" operator="equal">
      <formula>O58</formula>
    </cfRule>
    <cfRule type="cellIs" dxfId="121" priority="34" stopIfTrue="1" operator="lessThan">
      <formula>O58</formula>
    </cfRule>
    <cfRule type="cellIs" dxfId="120" priority="35" stopIfTrue="1" operator="greaterThan">
      <formula>O58*2</formula>
    </cfRule>
  </conditionalFormatting>
  <conditionalFormatting sqref="P60">
    <cfRule type="cellIs" dxfId="119" priority="31" stopIfTrue="1" operator="equal">
      <formula>0</formula>
    </cfRule>
    <cfRule type="cellIs" dxfId="118" priority="32" stopIfTrue="1" operator="lessThan">
      <formula>0</formula>
    </cfRule>
  </conditionalFormatting>
  <conditionalFormatting sqref="P60">
    <cfRule type="cellIs" dxfId="117" priority="29" stopIfTrue="1" operator="equal">
      <formula>0</formula>
    </cfRule>
    <cfRule type="cellIs" dxfId="116" priority="30" stopIfTrue="1" operator="lessThan">
      <formula>0</formula>
    </cfRule>
  </conditionalFormatting>
  <conditionalFormatting sqref="P60">
    <cfRule type="cellIs" dxfId="115" priority="27" stopIfTrue="1" operator="equal">
      <formula>0</formula>
    </cfRule>
    <cfRule type="cellIs" dxfId="114" priority="28" stopIfTrue="1" operator="lessThan">
      <formula>0</formula>
    </cfRule>
  </conditionalFormatting>
  <conditionalFormatting sqref="F60">
    <cfRule type="cellIs" dxfId="113" priority="25" stopIfTrue="1" operator="equal">
      <formula>0</formula>
    </cfRule>
    <cfRule type="cellIs" dxfId="112" priority="26" stopIfTrue="1" operator="lessThan">
      <formula>0</formula>
    </cfRule>
  </conditionalFormatting>
  <conditionalFormatting sqref="J60">
    <cfRule type="cellIs" dxfId="111" priority="23" stopIfTrue="1" operator="equal">
      <formula>0</formula>
    </cfRule>
    <cfRule type="cellIs" dxfId="110" priority="24" stopIfTrue="1" operator="lessThan">
      <formula>0</formula>
    </cfRule>
  </conditionalFormatting>
  <conditionalFormatting sqref="N60">
    <cfRule type="cellIs" dxfId="109" priority="21" stopIfTrue="1" operator="equal">
      <formula>0</formula>
    </cfRule>
    <cfRule type="cellIs" dxfId="108" priority="22" stopIfTrue="1" operator="lessThan">
      <formula>0</formula>
    </cfRule>
  </conditionalFormatting>
  <conditionalFormatting sqref="H60">
    <cfRule type="cellIs" dxfId="107" priority="19" stopIfTrue="1" operator="equal">
      <formula>H58</formula>
    </cfRule>
    <cfRule type="cellIs" dxfId="106" priority="20" stopIfTrue="1" operator="lessThan">
      <formula>H58</formula>
    </cfRule>
  </conditionalFormatting>
  <conditionalFormatting sqref="L60">
    <cfRule type="cellIs" dxfId="105" priority="17" stopIfTrue="1" operator="equal">
      <formula>L58</formula>
    </cfRule>
    <cfRule type="cellIs" dxfId="104" priority="18" stopIfTrue="1" operator="lessThan">
      <formula>L58</formula>
    </cfRule>
  </conditionalFormatting>
  <conditionalFormatting sqref="D60">
    <cfRule type="cellIs" dxfId="103" priority="15" stopIfTrue="1" operator="equal">
      <formula>D58</formula>
    </cfRule>
    <cfRule type="cellIs" dxfId="102" priority="16" stopIfTrue="1" operator="lessThan">
      <formula>D58</formula>
    </cfRule>
  </conditionalFormatting>
  <conditionalFormatting sqref="F61">
    <cfRule type="cellIs" dxfId="101" priority="11" stopIfTrue="1" operator="lessThan">
      <formula>F59/2</formula>
    </cfRule>
    <cfRule type="cellIs" dxfId="6" priority="12" stopIfTrue="1" operator="greaterThan">
      <formula>F59*1.5</formula>
    </cfRule>
  </conditionalFormatting>
  <conditionalFormatting sqref="F61">
    <cfRule type="cellIs" dxfId="100" priority="13" stopIfTrue="1" operator="lessThan">
      <formula>F59/2</formula>
    </cfRule>
    <cfRule type="cellIs" dxfId="5" priority="14" stopIfTrue="1" operator="greaterThan">
      <formula>F59*1.5</formula>
    </cfRule>
  </conditionalFormatting>
  <conditionalFormatting sqref="F61">
    <cfRule type="cellIs" dxfId="99" priority="9" stopIfTrue="1" operator="lessThan">
      <formula>F59/2</formula>
    </cfRule>
    <cfRule type="cellIs" dxfId="4" priority="10" stopIfTrue="1" operator="greaterThan">
      <formula>F59*1.5</formula>
    </cfRule>
  </conditionalFormatting>
  <conditionalFormatting sqref="F61">
    <cfRule type="cellIs" dxfId="98" priority="7" stopIfTrue="1" operator="lessThan">
      <formula>F59/2</formula>
    </cfRule>
    <cfRule type="cellIs" dxfId="3" priority="8" stopIfTrue="1" operator="greaterThan">
      <formula>F59*1.5</formula>
    </cfRule>
  </conditionalFormatting>
  <conditionalFormatting sqref="F61">
    <cfRule type="cellIs" dxfId="97" priority="5" stopIfTrue="1" operator="lessThan">
      <formula>F59/2</formula>
    </cfRule>
    <cfRule type="cellIs" dxfId="2" priority="6" stopIfTrue="1" operator="greaterThan">
      <formula>F59*1.5</formula>
    </cfRule>
  </conditionalFormatting>
  <conditionalFormatting sqref="F61">
    <cfRule type="cellIs" dxfId="96" priority="3" stopIfTrue="1" operator="lessThan">
      <formula>F59/2</formula>
    </cfRule>
    <cfRule type="cellIs" dxfId="1" priority="4" stopIfTrue="1" operator="greaterThan">
      <formula>F59*1.5</formula>
    </cfRule>
  </conditionalFormatting>
  <conditionalFormatting sqref="F61">
    <cfRule type="cellIs" dxfId="95" priority="1" stopIfTrue="1" operator="lessThan">
      <formula>F59/2</formula>
    </cfRule>
    <cfRule type="cellIs" dxfId="0" priority="2" stopIfTrue="1" operator="greaterThan">
      <formula>F59*1.5</formula>
    </cfRule>
  </conditionalFormatting>
  <printOptions horizontalCentered="1"/>
  <pageMargins left="0.19685039370078741" right="0.19685039370078741" top="0.19685039370078741" bottom="0.19685039370078741" header="0.31496062992125984" footer="0.31496062992125984"/>
  <pageSetup paperSize="9" scale="97"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Verbrauchserfassung_Muster</vt:lpstr>
      <vt:lpstr>Verbrauchserfassung_Beispiel</vt:lpstr>
      <vt:lpstr>Verbrauchserfassung_Beispiel!Druckbereich</vt:lpstr>
      <vt:lpstr>Verbrauchserfassung_Muster!Druckbereich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 Papenbroock</dc:creator>
  <cp:lastModifiedBy>Herr Papenbroock</cp:lastModifiedBy>
  <cp:lastPrinted>2016-01-18T09:39:35Z</cp:lastPrinted>
  <dcterms:created xsi:type="dcterms:W3CDTF">2014-04-07T09:32:45Z</dcterms:created>
  <dcterms:modified xsi:type="dcterms:W3CDTF">2024-02-07T14:50:15Z</dcterms:modified>
</cp:coreProperties>
</file>